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S:\Sales\Retail Chains\00. WEBSITE &amp; ORDER FORMS\2021\"/>
    </mc:Choice>
  </mc:AlternateContent>
  <xr:revisionPtr revIDLastSave="0" documentId="13_ncr:1_{54190A8F-BF4C-4C5B-9910-62771A991BCA}" xr6:coauthVersionLast="46" xr6:coauthVersionMax="46" xr10:uidLastSave="{00000000-0000-0000-0000-000000000000}"/>
  <bookViews>
    <workbookView xWindow="-12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Website!$A$17:$J$276</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Website!$A$1:$J$267</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6" i="2" l="1"/>
  <c r="A272" i="2"/>
  <c r="A275" i="2"/>
  <c r="A271" i="2"/>
  <c r="A274" i="2"/>
  <c r="A270" i="2"/>
  <c r="A273" i="2"/>
  <c r="C270" i="2"/>
  <c r="G270" i="2"/>
  <c r="H270" i="2"/>
  <c r="D270" i="2"/>
  <c r="B270" i="2"/>
  <c r="F270" i="2"/>
  <c r="E270" i="2"/>
  <c r="C271" i="2"/>
  <c r="G271" i="2"/>
  <c r="H271" i="2"/>
  <c r="D271" i="2"/>
  <c r="F271" i="2"/>
  <c r="B271" i="2"/>
  <c r="E271" i="2"/>
  <c r="C272" i="2"/>
  <c r="G272" i="2"/>
  <c r="D272" i="2"/>
  <c r="H272" i="2"/>
  <c r="B272" i="2"/>
  <c r="E272" i="2"/>
  <c r="F272" i="2"/>
  <c r="C273" i="2"/>
  <c r="G273" i="2"/>
  <c r="D273" i="2"/>
  <c r="H273" i="2"/>
  <c r="B273" i="2"/>
  <c r="F273" i="2"/>
  <c r="E273" i="2"/>
  <c r="C274" i="2"/>
  <c r="G274" i="2"/>
  <c r="D274" i="2"/>
  <c r="H274" i="2"/>
  <c r="F274" i="2"/>
  <c r="B274" i="2"/>
  <c r="E274" i="2"/>
  <c r="C275" i="2"/>
  <c r="G275" i="2"/>
  <c r="H275" i="2"/>
  <c r="D275" i="2"/>
  <c r="B275" i="2"/>
  <c r="E275" i="2"/>
  <c r="F275" i="2"/>
  <c r="C276" i="2"/>
  <c r="G276" i="2"/>
  <c r="H276" i="2"/>
  <c r="D276" i="2"/>
  <c r="B276" i="2"/>
  <c r="F276" i="2"/>
  <c r="E276" i="2"/>
</calcChain>
</file>

<file path=xl/sharedStrings.xml><?xml version="1.0" encoding="utf-8"?>
<sst xmlns="http://schemas.openxmlformats.org/spreadsheetml/2006/main" count="1535" uniqueCount="561">
  <si>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</si>
  <si>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</si>
  <si>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</si>
  <si>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</si>
  <si>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</si>
  <si>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</si>
  <si>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</si>
  <si>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</si>
  <si>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</si>
  <si>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</si>
  <si>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</si>
  <si>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</si>
  <si>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</si>
  <si>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</si>
  <si>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</si>
  <si>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</si>
  <si>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</si>
  <si>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HB</t>
  </si>
  <si>
    <t>PB</t>
  </si>
  <si>
    <t>JOHN MURRAY TRADE</t>
  </si>
  <si>
    <t>AFFIRM PRESS</t>
  </si>
  <si>
    <t>QUERCUS</t>
  </si>
  <si>
    <t>PIATKUS FICTION PAPERBACK</t>
  </si>
  <si>
    <t>HEADLINE FICTION</t>
  </si>
  <si>
    <t>HODDER PAPERBACKS</t>
  </si>
  <si>
    <t>H&amp;S FICTION</t>
  </si>
  <si>
    <t>HEADLINE</t>
  </si>
  <si>
    <t>MACLEHOSE PRESS</t>
  </si>
  <si>
    <t>W&amp;N FICTION</t>
  </si>
  <si>
    <t>LITTLE BROWN</t>
  </si>
  <si>
    <t>PIATKUS FICTION</t>
  </si>
  <si>
    <t>SPHERE</t>
  </si>
  <si>
    <t>ORION FICTION</t>
  </si>
  <si>
    <t>H&amp;S NON FICTION</t>
  </si>
  <si>
    <t>TRAPEZE</t>
  </si>
  <si>
    <t>MICHELL BEAZLEY</t>
  </si>
  <si>
    <t>HEADLINE NON FICTION</t>
  </si>
  <si>
    <t>W&amp;N NON FICTION</t>
  </si>
  <si>
    <t>ROBINSON</t>
  </si>
  <si>
    <t>ORION NON FICTION</t>
  </si>
  <si>
    <t>RUNNING PRESS</t>
  </si>
  <si>
    <t>CONSTABLE</t>
  </si>
  <si>
    <t>ORBIT</t>
  </si>
  <si>
    <t>GOLLANCZ</t>
  </si>
  <si>
    <t>GRAND CENTRAL PUBLISHING</t>
  </si>
  <si>
    <t>SCEPTRE</t>
  </si>
  <si>
    <t>ABACUS</t>
  </si>
  <si>
    <t>13/07/21</t>
  </si>
  <si>
    <t>CORSAIR</t>
  </si>
  <si>
    <t>08/06/21</t>
  </si>
  <si>
    <t>LITTLE BROWN &amp; CO</t>
  </si>
  <si>
    <t>10/08/21</t>
  </si>
  <si>
    <t>PERSEUS OTHER</t>
  </si>
  <si>
    <t>HACHETTE IRELAND</t>
  </si>
  <si>
    <t>FIRM</t>
  </si>
  <si>
    <t>CENTER STREET</t>
  </si>
  <si>
    <t>NIV HODDER FAITH</t>
  </si>
  <si>
    <t>27/07/21</t>
  </si>
  <si>
    <t>BALLANTYNE LISA</t>
  </si>
  <si>
    <t>JACKSON LISA</t>
  </si>
  <si>
    <t/>
  </si>
  <si>
    <t>THREE DAYS IN JUNE</t>
  </si>
  <si>
    <t>O'CONNELL JAMES</t>
  </si>
  <si>
    <t>PHILIP'S MAPS</t>
  </si>
  <si>
    <t>GEORGE PHILIPS</t>
  </si>
  <si>
    <t>LITTLE BROWN US</t>
  </si>
  <si>
    <t>RUNNING PRESS KIDS</t>
  </si>
  <si>
    <t>WATTS</t>
  </si>
  <si>
    <t>LACEY JANE</t>
  </si>
  <si>
    <t>MANCUSI MARI</t>
  </si>
  <si>
    <t>HODDER CHILDRENS</t>
  </si>
  <si>
    <t>NEWLAND SONYA</t>
  </si>
  <si>
    <t>WAYLAND</t>
  </si>
  <si>
    <t>WALTER ANNE</t>
  </si>
  <si>
    <t>HACHETTE NZ ORDER FORM: SEPTEMBER ADULTS 2021</t>
  </si>
  <si>
    <r>
      <t xml:space="preserve">New title orders and point of sale orders must be with Alliance Distribution Services by </t>
    </r>
    <r>
      <rPr>
        <b/>
        <sz val="10"/>
        <color rgb="FFFF0000"/>
        <rFont val="Tahoma"/>
        <family val="2"/>
      </rPr>
      <t>21 July 2021</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</si>
  <si>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THE GOOD NEIGHBOURS</t>
  </si>
  <si>
    <t>ALLAN NINA</t>
  </si>
  <si>
    <t>THE GIRLS FROM MERSEY VIEW</t>
  </si>
  <si>
    <t>ANDREWS LYN</t>
  </si>
  <si>
    <t>14/09/21</t>
  </si>
  <si>
    <t>TRUTH OR DARE</t>
  </si>
  <si>
    <t>ARLIDGE M. J.</t>
  </si>
  <si>
    <t>31/08/21</t>
  </si>
  <si>
    <t>REDEMPTION ROAD</t>
  </si>
  <si>
    <t>27/08/21</t>
  </si>
  <si>
    <t>THE COLOURS</t>
  </si>
  <si>
    <t>BATES JULIET</t>
  </si>
  <si>
    <t>03/09/21</t>
  </si>
  <si>
    <t>MACHINE</t>
  </si>
  <si>
    <t>BEAR ELIZABETH</t>
  </si>
  <si>
    <t>WEST END EARL</t>
  </si>
  <si>
    <t>BENNETT BETHANY</t>
  </si>
  <si>
    <t>NORTHERN SPY</t>
  </si>
  <si>
    <t>BERRY FLYNN</t>
  </si>
  <si>
    <t>THE PACT</t>
  </si>
  <si>
    <t>BOLTON SHARON</t>
  </si>
  <si>
    <t>THE GETAWAY</t>
  </si>
  <si>
    <t>BROOM ISABELLE</t>
  </si>
  <si>
    <t>THE VANISHING POINT</t>
  </si>
  <si>
    <t>BRUNDAGE ELIZABETH</t>
  </si>
  <si>
    <t>THE BLACKTONGUE THIEF</t>
  </si>
  <si>
    <t>BUEHLMAN CHRISTOPHER</t>
  </si>
  <si>
    <t>THE SECRET LIFE OF ALBERT ENTWISTLE</t>
  </si>
  <si>
    <t>CAIN MATT</t>
  </si>
  <si>
    <t>VIOLETA AMONG THE STARS</t>
  </si>
  <si>
    <t>CARDOSO DULCE MARIA</t>
  </si>
  <si>
    <t>WIDOWLAND</t>
  </si>
  <si>
    <t>CAREY C J</t>
  </si>
  <si>
    <t>HOLLOW</t>
  </si>
  <si>
    <t>CATLING BRIAN</t>
  </si>
  <si>
    <t>SUMMER AT THE FRENCH OLIVE GROVE</t>
  </si>
  <si>
    <t>CLAIRE SOPHIE</t>
  </si>
  <si>
    <t>SUNRISE BY THE SEA</t>
  </si>
  <si>
    <t>COLGAN JENNY</t>
  </si>
  <si>
    <t>10/09/21</t>
  </si>
  <si>
    <t>THE ESTATE</t>
  </si>
  <si>
    <t>COSTELLO LIZA</t>
  </si>
  <si>
    <t>WHAT'S MINE AND YOURS</t>
  </si>
  <si>
    <t>COSTER NAIMA</t>
  </si>
  <si>
    <t>LOCH DOWN ABBEY</t>
  </si>
  <si>
    <t>COWAN-ERSKINE BETH</t>
  </si>
  <si>
    <t>THE WOOD BEE QUEEN</t>
  </si>
  <si>
    <t>COX EDWARD</t>
  </si>
  <si>
    <t>DEAD GROUND</t>
  </si>
  <si>
    <t>CRAVEN M. W.</t>
  </si>
  <si>
    <t>BURN IT ALL DOWN</t>
  </si>
  <si>
    <t>DIDOMIZIO NICOLAS</t>
  </si>
  <si>
    <t>PENNY BAPS</t>
  </si>
  <si>
    <t>DOHERTY KEVIN</t>
  </si>
  <si>
    <t>MOTHER MIDNIGHT (HUGH CORBETT 22)</t>
  </si>
  <si>
    <t>DOHERTY PAUL</t>
  </si>
  <si>
    <t>A DEATH ON STAGE (EUPHEMIA MARTINS MYSTERY 16)</t>
  </si>
  <si>
    <t>DUNFORD CAROLINE</t>
  </si>
  <si>
    <t>THE HOUSE OF THE HANGED WOMAN</t>
  </si>
  <si>
    <t>ELLIS KATE</t>
  </si>
  <si>
    <t>TRUTH GAMES: THE GRIPPING, TWISTY, PAGE-TURNING TALE OF ONE WOMAN'S SECRET PAST</t>
  </si>
  <si>
    <t>ENGLAND CAROLINE</t>
  </si>
  <si>
    <t>SHOKO'S SMILE</t>
  </si>
  <si>
    <t>EUNYOUNG CHOI</t>
  </si>
  <si>
    <t>09/11/21</t>
  </si>
  <si>
    <t>A WAKE OF CROWS</t>
  </si>
  <si>
    <t>EVANS KATE</t>
  </si>
  <si>
    <t>BLACKHEART KNIGHTS</t>
  </si>
  <si>
    <t>EVE LAURE</t>
  </si>
  <si>
    <t>THE COVEN</t>
  </si>
  <si>
    <t>FRY LIZZIE</t>
  </si>
  <si>
    <t>WHERE I LEFT HER</t>
  </si>
  <si>
    <t>GARZA AMBER</t>
  </si>
  <si>
    <t>THE MILLER'S DAUGHTER</t>
  </si>
  <si>
    <t>GILL ELIZABETH</t>
  </si>
  <si>
    <t>THE CHERRY TREE SUMMER</t>
  </si>
  <si>
    <t>GLANVILLE KATE</t>
  </si>
  <si>
    <t>HEARTSTONES: A CAPTIVATING DUAL-TIME NOVEL OF LOVE, LOSS AND SECRETS</t>
  </si>
  <si>
    <t>30/12/30</t>
  </si>
  <si>
    <t>FROM SHETLAND, WITH LOVE</t>
  </si>
  <si>
    <t>GREEN ERIN</t>
  </si>
  <si>
    <t>THE NIGHT HAWKS</t>
  </si>
  <si>
    <t>GRIFFITHS ELLY</t>
  </si>
  <si>
    <t>THE CHARMED WIFE</t>
  </si>
  <si>
    <t>GRUSHIN OLGA</t>
  </si>
  <si>
    <t>ENOUGH ALREADY</t>
  </si>
  <si>
    <t>HARGREAVES MARY</t>
  </si>
  <si>
    <t>THE YEAR OF LOST AND FOUND</t>
  </si>
  <si>
    <t>HAYES-MCCOY FELICITY</t>
  </si>
  <si>
    <t>BLEEDING HEARTS</t>
  </si>
  <si>
    <t>HERMAN RY</t>
  </si>
  <si>
    <t>A GIRL MADE OF AIR</t>
  </si>
  <si>
    <t>HETHERINGTON NYDIA</t>
  </si>
  <si>
    <t>THE MAN WHO VANISHED AND THE DOG WHO WAITED</t>
  </si>
  <si>
    <t>HIGH KATE</t>
  </si>
  <si>
    <t>28 SUMMERS</t>
  </si>
  <si>
    <t>HILDERBRAND ELIN</t>
  </si>
  <si>
    <t>HER THREE LIVES</t>
  </si>
  <si>
    <t>HOLAHAN CATE</t>
  </si>
  <si>
    <t>LEAVE THE LIGHTS ON</t>
  </si>
  <si>
    <t>HUGHES EGAN</t>
  </si>
  <si>
    <t>THE COMING OF THE DARK</t>
  </si>
  <si>
    <t>HUMPHREYS CHRIS</t>
  </si>
  <si>
    <t>FAULT LINES</t>
  </si>
  <si>
    <t>ITAMI EMILY</t>
  </si>
  <si>
    <t>THE THIRD GRAVE</t>
  </si>
  <si>
    <t>THE ROOTS OF EVIL</t>
  </si>
  <si>
    <t>JARDINE QUINTIN</t>
  </si>
  <si>
    <t>THE SIREN</t>
  </si>
  <si>
    <t>JOHN KATHERINE ST.</t>
  </si>
  <si>
    <t>A TERRIBLE FALL OF ANGELS</t>
  </si>
  <si>
    <t>K. HAMILTON LAURELL</t>
  </si>
  <si>
    <t>17/08/21</t>
  </si>
  <si>
    <t>THE SURPRISING DAYS OF ISLA PEMBROKE</t>
  </si>
  <si>
    <t>KEILY TAMSIN</t>
  </si>
  <si>
    <t>28/09/21</t>
  </si>
  <si>
    <t>MIDNIGHT AT MALABAR HOUSE</t>
  </si>
  <si>
    <t>KHAN VASEEM</t>
  </si>
  <si>
    <t>DARKNESS FALLS</t>
  </si>
  <si>
    <t>KNIGHT ALEX</t>
  </si>
  <si>
    <t>MOON LAKE</t>
  </si>
  <si>
    <t>LANSDALE JOE R.</t>
  </si>
  <si>
    <t>ALL HUMAN WISDOM</t>
  </si>
  <si>
    <t>LEMAITRE PIERRE</t>
  </si>
  <si>
    <t>THE SUN'S DEVICES</t>
  </si>
  <si>
    <t>LEVENE REBECCA</t>
  </si>
  <si>
    <t>THE ORANGE GROVE</t>
  </si>
  <si>
    <t>LEY ROSANNA</t>
  </si>
  <si>
    <t>COMING HOME TO SEASHELL HARBOR</t>
  </si>
  <si>
    <t>LIASSON MIRANDA</t>
  </si>
  <si>
    <t>THE TASTE OF SUMMER</t>
  </si>
  <si>
    <t>LORD BROWN KATE</t>
  </si>
  <si>
    <t>LOADED</t>
  </si>
  <si>
    <t>MACKAY NIKI</t>
  </si>
  <si>
    <t>THE HOUSE OF LAMENTATIONS</t>
  </si>
  <si>
    <t>MACLEAN S.G.</t>
  </si>
  <si>
    <t>MOTHER MOTHER</t>
  </si>
  <si>
    <t>MACMANUS ANNIE</t>
  </si>
  <si>
    <t>THE COLOURS OF DEATH</t>
  </si>
  <si>
    <t>MARQUES PATRICIA</t>
  </si>
  <si>
    <t>UNBREAK YOUR HEART</t>
  </si>
  <si>
    <t>MARSH KATIE</t>
  </si>
  <si>
    <t>FALLING IN LOVE ON WILLOW CREEK</t>
  </si>
  <si>
    <t>MASON DEBBIE</t>
  </si>
  <si>
    <t>SUNNY DAYS AND SEA BREEZES</t>
  </si>
  <si>
    <t>MATTHEWS CAROLE</t>
  </si>
  <si>
    <t>THE JOY AND LIGHT BUS COMPANY</t>
  </si>
  <si>
    <t>MCCALL SMITH ALEXANDER</t>
  </si>
  <si>
    <t>02/09/21</t>
  </si>
  <si>
    <t>THE PERFECT SISTER</t>
  </si>
  <si>
    <t>MILLER ZOE</t>
  </si>
  <si>
    <t>SHADOWS OVER THE SPANISH SUN</t>
  </si>
  <si>
    <t>MONTAGUE CAROLINE</t>
  </si>
  <si>
    <t>LOOK WHAT YOU MADE ME DO</t>
  </si>
  <si>
    <t>MURPHY ELAINE</t>
  </si>
  <si>
    <t>THE TREATMENT</t>
  </si>
  <si>
    <t>NATH MICHAEL</t>
  </si>
  <si>
    <t>THE CHEFFE</t>
  </si>
  <si>
    <t>NDIAYE MARIE</t>
  </si>
  <si>
    <t>HOW SWEET IT IS</t>
  </si>
  <si>
    <t>NEWTON DYLAN</t>
  </si>
  <si>
    <t>PERFECT TIMING</t>
  </si>
  <si>
    <t>NICHOLLS OWEN</t>
  </si>
  <si>
    <t>THIS EDEN</t>
  </si>
  <si>
    <t>O'LOUGHLIN ED</t>
  </si>
  <si>
    <t>SANKOFA</t>
  </si>
  <si>
    <t>ONUZO CHIBUNDU</t>
  </si>
  <si>
    <t>VIRAGO</t>
  </si>
  <si>
    <t>THE ISLAND HOME</t>
  </si>
  <si>
    <t>PAGE LIBBY</t>
  </si>
  <si>
    <t>HOW TO SURVIVE A SCANDAL</t>
  </si>
  <si>
    <t>PARISH SAMARA</t>
  </si>
  <si>
    <t>THE MADNESS OF CROWDS</t>
  </si>
  <si>
    <t>PENNY LOUISE</t>
  </si>
  <si>
    <t>VOYEUR</t>
  </si>
  <si>
    <t>REECE FRANCESCA</t>
  </si>
  <si>
    <t>THE SUMMER SISTERS</t>
  </si>
  <si>
    <t>RICHARDSON SARA</t>
  </si>
  <si>
    <t>DAISY CHAIN</t>
  </si>
  <si>
    <t>RITCHIE MAGGIE</t>
  </si>
  <si>
    <t>FORGOTTEN IN DEATH: AN EVE DALLAS THRILLER (IN DEATH 53)</t>
  </si>
  <si>
    <t>ROBB J. D.</t>
  </si>
  <si>
    <t>07/09/21</t>
  </si>
  <si>
    <t>THIS IS YESTERDAY</t>
  </si>
  <si>
    <t>RUANE ROSE</t>
  </si>
  <si>
    <t>THE PARIAH</t>
  </si>
  <si>
    <t>RYAN ANTHONY</t>
  </si>
  <si>
    <t>26/08/21</t>
  </si>
  <si>
    <t>THE STRANDING</t>
  </si>
  <si>
    <t>SAWYER KATE</t>
  </si>
  <si>
    <t>ONCE UPON A PUPPY</t>
  </si>
  <si>
    <t>SHANE LIZZIE</t>
  </si>
  <si>
    <t>NEEDLE IN A TIMESTACK</t>
  </si>
  <si>
    <t>SILVERBERG ROBERT</t>
  </si>
  <si>
    <t>RED MILK</t>
  </si>
  <si>
    <t>SJÓN</t>
  </si>
  <si>
    <t>HEAVEN'S A LIE</t>
  </si>
  <si>
    <t>STROBY WALLACE</t>
  </si>
  <si>
    <t>CITY ON THE EDGE</t>
  </si>
  <si>
    <t>SWINSON DAVID</t>
  </si>
  <si>
    <t>BARCELONA DREAMING</t>
  </si>
  <si>
    <t>THOMSON RUPERT</t>
  </si>
  <si>
    <t>08/09/21</t>
  </si>
  <si>
    <t>THE GIFT</t>
  </si>
  <si>
    <t>TITCHMARSH ALAN</t>
  </si>
  <si>
    <t>08/03/22</t>
  </si>
  <si>
    <t>CAN I GIVE MY STEPKIDS BACK?</t>
  </si>
  <si>
    <t>TRAMIER AURELIE</t>
  </si>
  <si>
    <t>PAINTED IN BLOOD</t>
  </si>
  <si>
    <t>TUTI ILARIA</t>
  </si>
  <si>
    <t>BAD CHOICES</t>
  </si>
  <si>
    <t>VINE LUCY</t>
  </si>
  <si>
    <t>THE COLDEST CASE</t>
  </si>
  <si>
    <t>WALKER MARTIN</t>
  </si>
  <si>
    <t>STRICTLY MURDER</t>
  </si>
  <si>
    <t>WASSMER JULIE</t>
  </si>
  <si>
    <t>PHONE FOR THE FISH KNIVES</t>
  </si>
  <si>
    <t>WAUGH DAISY</t>
  </si>
  <si>
    <t>17/09/21</t>
  </si>
  <si>
    <t>PRECIOUS BANE</t>
  </si>
  <si>
    <t>WEBB MARY</t>
  </si>
  <si>
    <t>VIRAGO PAPERBACK</t>
  </si>
  <si>
    <t>HARLEM SHUFFLE</t>
  </si>
  <si>
    <t>WHITEHEAD COLSON</t>
  </si>
  <si>
    <t>HOMES AND EXPERIENCES</t>
  </si>
  <si>
    <t>WILLIAMS LIAM</t>
  </si>
  <si>
    <t>SEVEN DAYS IN JUNE</t>
  </si>
  <si>
    <t>WILLIAMS TIA</t>
  </si>
  <si>
    <t>A QUIET MAN</t>
  </si>
  <si>
    <t>WOOD TOM</t>
  </si>
  <si>
    <t>ONE WAY STREET</t>
  </si>
  <si>
    <t>WOOD TREVOR</t>
  </si>
  <si>
    <t>THE CANNONBALL TREE MYSTERY</t>
  </si>
  <si>
    <t>YU OVIDIA</t>
  </si>
  <si>
    <t>WINDSWEPT</t>
  </si>
  <si>
    <t>ABBS ANNABEL</t>
  </si>
  <si>
    <t>EVITA BURNED DOWN OUR PAVILION</t>
  </si>
  <si>
    <t>ABRAHAM TIMOTHY; COYNE JAMES</t>
  </si>
  <si>
    <t>THE UNBROKEN THREAD</t>
  </si>
  <si>
    <t>AHMARI SOHRAB</t>
  </si>
  <si>
    <t>CONSUMED</t>
  </si>
  <si>
    <t>AKBAR ARIFA</t>
  </si>
  <si>
    <t>GOOD TO EAT</t>
  </si>
  <si>
    <t>ATHERTON DAVID</t>
  </si>
  <si>
    <t>COMING TO OUR SENSES</t>
  </si>
  <si>
    <t>BARRY SUSAN</t>
  </si>
  <si>
    <t>TO END A PLAGUE</t>
  </si>
  <si>
    <t>BASS EMILY</t>
  </si>
  <si>
    <t>FESTIVAL DAYS</t>
  </si>
  <si>
    <t>BEARD JO ANN</t>
  </si>
  <si>
    <t>BENDTNER: BOTH SIDES</t>
  </si>
  <si>
    <t>BENDTNER NICKLAS; SKYUM-NIELSEN RUNE</t>
  </si>
  <si>
    <t>THE SANEST GUY IN THE ROOM</t>
  </si>
  <si>
    <t>BLACK DON</t>
  </si>
  <si>
    <t>PHILIP</t>
  </si>
  <si>
    <t>BRANDRETH GYLES</t>
  </si>
  <si>
    <t>SISTA SISTER</t>
  </si>
  <si>
    <t>BRATHWAITE CANDICE</t>
  </si>
  <si>
    <t>OPEN</t>
  </si>
  <si>
    <t>BRIDGE FRANKIE; KHAN MALEHA; MCPHILLIPS DR MIKE</t>
  </si>
  <si>
    <t>CASSELL</t>
  </si>
  <si>
    <t>11/05/21</t>
  </si>
  <si>
    <t>DISSENT</t>
  </si>
  <si>
    <t>CALMES JACKIE</t>
  </si>
  <si>
    <t>AS LONG AS I HOPE TO LIVE</t>
  </si>
  <si>
    <t>CARLI CLAUDIA</t>
  </si>
  <si>
    <t>BEYOND THE TAPE</t>
  </si>
  <si>
    <t>CASSIDY MARIE</t>
  </si>
  <si>
    <t>GOING TO BLAZES</t>
  </si>
  <si>
    <t>CASTLE MALCOLM</t>
  </si>
  <si>
    <t>GREAT BALES OF FIRE</t>
  </si>
  <si>
    <t>ALL FIRED UP</t>
  </si>
  <si>
    <t>MOON ROME, FLORENCE &amp; VENICE</t>
  </si>
  <si>
    <t>COHEN ALEXEI J.</t>
  </si>
  <si>
    <t>JO COX</t>
  </si>
  <si>
    <t>COX BRENDAN</t>
  </si>
  <si>
    <t>CHEMICAL WARRIOR</t>
  </si>
  <si>
    <t>DE BRETTON-GORDON HAMISH</t>
  </si>
  <si>
    <t>LOVE AND CARE</t>
  </si>
  <si>
    <t>DEENEY SHAUN</t>
  </si>
  <si>
    <t>BIG VAPE</t>
  </si>
  <si>
    <t>DUCHARME JAMIE</t>
  </si>
  <si>
    <t>BELONGING</t>
  </si>
  <si>
    <t>EASTWOOD OWEN</t>
  </si>
  <si>
    <t>52 TIMES BRITAIN WAS A BELLEND</t>
  </si>
  <si>
    <t>FELTON JAMES</t>
  </si>
  <si>
    <t>CALLED TO BE FRIENDS</t>
  </si>
  <si>
    <t>GALLOWAY IAN</t>
  </si>
  <si>
    <t>SURVIVAL OF THE CITY</t>
  </si>
  <si>
    <t>GLAESER EDWARD; CUTLER DAVID</t>
  </si>
  <si>
    <t>HAPPIER HERE AND NOW</t>
  </si>
  <si>
    <t>GRANT MARY JANE</t>
  </si>
  <si>
    <t>ON KILLING REMOTELY</t>
  </si>
  <si>
    <t>GROSSMAN DAVE; PHELPS WAYNE</t>
  </si>
  <si>
    <t>WHAT IS BEAUTIFUL IN THE SKY</t>
  </si>
  <si>
    <t>HARDING MICHAEL</t>
  </si>
  <si>
    <t>THE CURE FOR GOOD INTENTIONS</t>
  </si>
  <si>
    <t>HARRISON SOPHIE</t>
  </si>
  <si>
    <t>24/09/21</t>
  </si>
  <si>
    <t>SHINE ON</t>
  </si>
  <si>
    <t>HART JOLENE</t>
  </si>
  <si>
    <t>DEVORGILLA DAYS</t>
  </si>
  <si>
    <t>HART KATHLEEN</t>
  </si>
  <si>
    <t>THE ART OF CYCLING</t>
  </si>
  <si>
    <t>HIBBARD JAMES</t>
  </si>
  <si>
    <t>WILLIAM BLAKE VS THE WORLD</t>
  </si>
  <si>
    <t>HIGGS JOHN</t>
  </si>
  <si>
    <t>OUTLANDISH</t>
  </si>
  <si>
    <t>HUNT NICK</t>
  </si>
  <si>
    <t>EYES OF THE RIGEL</t>
  </si>
  <si>
    <t>JACOBSEN ROY</t>
  </si>
  <si>
    <t>HAPPY NOT PERFECT</t>
  </si>
  <si>
    <t>JAMIE POPPY</t>
  </si>
  <si>
    <t>LONG WAY HOME</t>
  </si>
  <si>
    <t>JARVIS DAN</t>
  </si>
  <si>
    <t>THE WHITE BIRCH</t>
  </si>
  <si>
    <t>JEFFREYS TOM</t>
  </si>
  <si>
    <t>HUGH JOHNSON POCKET WINE 2022</t>
  </si>
  <si>
    <t>JOHNSON HUGH; RAND MARGARET</t>
  </si>
  <si>
    <t>NOT JUST POLITICS</t>
  </si>
  <si>
    <t>JONES CARWYN</t>
  </si>
  <si>
    <t>ALL THE THINGS SHE SAID</t>
  </si>
  <si>
    <t>JONES DAISY</t>
  </si>
  <si>
    <t>LET ME TAKE YOU BY THE HAND</t>
  </si>
  <si>
    <t>KAVANAGH JENNIFER</t>
  </si>
  <si>
    <t>HITTING AGAINST THE SPIN</t>
  </si>
  <si>
    <t>LEAMON NATHAN; JONES BEN</t>
  </si>
  <si>
    <t>BETWEEN THE WOODS AND THE WATER</t>
  </si>
  <si>
    <t>LEIGH FERMOR PATRICK</t>
  </si>
  <si>
    <t>THE BROKEN ROAD</t>
  </si>
  <si>
    <t>A TIME OF GIFTS</t>
  </si>
  <si>
    <t>SAS GREAT ESCAPES</t>
  </si>
  <si>
    <t>LEWIS DAMIEN</t>
  </si>
  <si>
    <t>I TRIED TO CHANGE SO YOU DON'T HAVE TO</t>
  </si>
  <si>
    <t>LOVE LONI</t>
  </si>
  <si>
    <t>SMALL</t>
  </si>
  <si>
    <t>LYNCH CLAIRE</t>
  </si>
  <si>
    <t>COVID-19</t>
  </si>
  <si>
    <t>MACKENZIE DEBORA</t>
  </si>
  <si>
    <t>THE END OF WHITE POLITICS</t>
  </si>
  <si>
    <t>MAXWELL ZERLINA</t>
  </si>
  <si>
    <t>GOD IS NOT A WHITE MAN</t>
  </si>
  <si>
    <t>MCDONALD CHINE</t>
  </si>
  <si>
    <t>CHECKMATE IN BERLIN</t>
  </si>
  <si>
    <t>MILTON GILES</t>
  </si>
  <si>
    <t>FIGHTING FOR MY LIFE</t>
  </si>
  <si>
    <t>MOORE BILLY</t>
  </si>
  <si>
    <t>DANGEROUS MINDS</t>
  </si>
  <si>
    <t>NATHAN TAJ</t>
  </si>
  <si>
    <t>A QUANTUM LIFE</t>
  </si>
  <si>
    <t>OLUSEYI HAKEEM; HORWITZ JOSHUA</t>
  </si>
  <si>
    <t>PIATKUS NON FICTION</t>
  </si>
  <si>
    <t>15/09/21</t>
  </si>
  <si>
    <t>BACK TO NATURE</t>
  </si>
  <si>
    <t>PACKHAM CHRIS; MCCUBBIN MEGAN</t>
  </si>
  <si>
    <t>A VERY NICE REJECTION LETTER</t>
  </si>
  <si>
    <t>PALING CHRIS</t>
  </si>
  <si>
    <t>BATTLE OF BRITAIN</t>
  </si>
  <si>
    <t>PAPERBACK</t>
  </si>
  <si>
    <t>PHILIP'S BIG ROAD ATLAS BRITAIN AND IRELAND</t>
  </si>
  <si>
    <t>PHILIP'S COMPLETE ROAD ATLAS BRITAIN AND IRELAND</t>
  </si>
  <si>
    <t>PHILIP'S NAVIGATOR BRITAIN</t>
  </si>
  <si>
    <t>PHILIPS' MAPS</t>
  </si>
  <si>
    <t>12/01/21</t>
  </si>
  <si>
    <t>08/12/20</t>
  </si>
  <si>
    <t>PHILIP'S IRELAND ROAD MAP</t>
  </si>
  <si>
    <t>PHILIP'S EUROPE ROAD MAP</t>
  </si>
  <si>
    <t>PHILIP'S ROAD MAP FRANCE AND BELGIUM</t>
  </si>
  <si>
    <t>PHILIP'S GERMANY AND NETHERLANDS ROAD MAP</t>
  </si>
  <si>
    <t>PHILIP'S SCOTLAND ROAD MAP</t>
  </si>
  <si>
    <t>I AIN'T STUDDIN' YA</t>
  </si>
  <si>
    <t>POWELL HERB; RUSH BOBBY</t>
  </si>
  <si>
    <t>THE HIGH GIRDERS</t>
  </si>
  <si>
    <t>PREBBLE JOHN</t>
  </si>
  <si>
    <t>KEEP F*CKING CALM AND COLOUR ON</t>
  </si>
  <si>
    <t>PUBLISHERS SUMMERSDALE</t>
  </si>
  <si>
    <t>SEX: LESSONS FROM HISTORY</t>
  </si>
  <si>
    <t>RIDDELL FERN</t>
  </si>
  <si>
    <t>THE WORLD ACCORDING TO RAZOR</t>
  </si>
  <si>
    <t>RUDDOCK NEIL 'RAZOR'</t>
  </si>
  <si>
    <t>GUDETAMA MOTIVATIONAL POSTERS</t>
  </si>
  <si>
    <t>SANRIO SANRIO</t>
  </si>
  <si>
    <t>AGGRETSUKO POSTER BOOK</t>
  </si>
  <si>
    <t>ETHEL ROSENBERG</t>
  </si>
  <si>
    <t>SEBBA ANNE</t>
  </si>
  <si>
    <t>MAN V FAT</t>
  </si>
  <si>
    <t>SHANAHAN ANDREW</t>
  </si>
  <si>
    <t>I WISH I'D KNOWN</t>
  </si>
  <si>
    <t>SPARGO-MABBS FIONA</t>
  </si>
  <si>
    <t>MOON CALIFORNIA ROAD TRIP</t>
  </si>
  <si>
    <t>THORNTON STUART</t>
  </si>
  <si>
    <t>HOW TO EAT BREAD</t>
  </si>
  <si>
    <t>THRELFALL-HOLMES MIRANDA</t>
  </si>
  <si>
    <t>THE YORKSHIRE FORAGER</t>
  </si>
  <si>
    <t>VASEY ALYSIA</t>
  </si>
  <si>
    <t>GOALS</t>
  </si>
  <si>
    <t>VIALLI GIANLUCA</t>
  </si>
  <si>
    <t>MORE/LESS JOURNAL</t>
  </si>
  <si>
    <t>WALLACE CLAIRE</t>
  </si>
  <si>
    <t>SIDESPLITTER</t>
  </si>
  <si>
    <t>WANG PHIL</t>
  </si>
  <si>
    <t>OMELETTE</t>
  </si>
  <si>
    <t>WARE JESSIE</t>
  </si>
  <si>
    <t>THE WALLACE CASE</t>
  </si>
  <si>
    <t>WILKES ROGER</t>
  </si>
  <si>
    <t>MOON PACIFIC NORTHWEST ROAD TRIP</t>
  </si>
  <si>
    <t>WILLIAMS ALLISON</t>
  </si>
  <si>
    <t>A PLOT TO KILL</t>
  </si>
  <si>
    <t>WILSON DAVID</t>
  </si>
  <si>
    <t>THE ART OF EXPLORATION</t>
  </si>
  <si>
    <t>WOOD LEVISON</t>
  </si>
  <si>
    <t>EVA EVERGREEN, SEMI-MAGICAL WITCH</t>
  </si>
  <si>
    <t>ABE JULIE</t>
  </si>
  <si>
    <t>MAP YOUR PLANET: RIVERS AND COASTS</t>
  </si>
  <si>
    <t>CHAPMAN AMY</t>
  </si>
  <si>
    <t>CHARIOTS AND CHAMPIONS</t>
  </si>
  <si>
    <t>DONALDSON JULIA</t>
  </si>
  <si>
    <t>EXPERIENCES MATTER: CHEETAH GETS LOST</t>
  </si>
  <si>
    <t>GRAVES SUE</t>
  </si>
  <si>
    <t>EXPERIENCES MATTER: CROC GOES TO THE DENTIST</t>
  </si>
  <si>
    <t>THE FOODIE FLAMINGO</t>
  </si>
  <si>
    <t>HOWL VANESSA</t>
  </si>
  <si>
    <t>DISCOVER AND DO: MOUNTAINS</t>
  </si>
  <si>
    <t>DISCOVER AND DO: ANCIENT EGYPTIANS</t>
  </si>
  <si>
    <t>DISCOVER AND DO: VIKINGS</t>
  </si>
  <si>
    <t>DISCOVER AND DO: WEATHER</t>
  </si>
  <si>
    <t>DISCOVER AND DO: TUDORS</t>
  </si>
  <si>
    <t>DISCOVER AND DO: ROMANS</t>
  </si>
  <si>
    <t>HARRIET TUBMAN: TOWARD FREEDOM</t>
  </si>
  <si>
    <t>LEE KAZIMIR; TAYLOR WHIT</t>
  </si>
  <si>
    <t>DOWN THE ROAD LITTLE BEE</t>
  </si>
  <si>
    <t>LIGHTFOOT SARAH JANE</t>
  </si>
  <si>
    <t>WHAT ARE YOUR WORDS?</t>
  </si>
  <si>
    <t>LOCKE KATHERINE</t>
  </si>
  <si>
    <t>DRAGON OPS: DRAGONS VS. ROBOTS</t>
  </si>
  <si>
    <t>SHARK SUMMER</t>
  </si>
  <si>
    <t>MARCKS IRA</t>
  </si>
  <si>
    <t>GOD'S ALWAYS LOVING YOU</t>
  </si>
  <si>
    <t>MATTHIES JANNA</t>
  </si>
  <si>
    <t>AGNES AT THE END OF THE WORLD</t>
  </si>
  <si>
    <t>MCWILLIAMS KELLY</t>
  </si>
  <si>
    <t>MAP YOUR PLANET: BIODIVERSITY</t>
  </si>
  <si>
    <t>MINAY RACHEL</t>
  </si>
  <si>
    <t>MAP YOUR PLANET: CLIMATE CHANGE</t>
  </si>
  <si>
    <t>EXPLORE AI: MACHINE LEARNING</t>
  </si>
  <si>
    <t>EXPLORE AI: BRAINY COMPUTERS</t>
  </si>
  <si>
    <t>EXPLORE AI: INTELLIGENT ROBOTS</t>
  </si>
  <si>
    <t>EXPLORE AI: SMART DEVICES</t>
  </si>
  <si>
    <t>JOJO &amp; GRAN GRAN: COOK TOGETHER</t>
  </si>
  <si>
    <t>JOJO &amp; GRAN GRAN</t>
  </si>
  <si>
    <t>PAT A CAKE</t>
  </si>
  <si>
    <t>ME AND MY WORLD: BEING SAFE</t>
  </si>
  <si>
    <t>RIDLEY SARAH</t>
  </si>
  <si>
    <t>ME AND MY WORLD: MY FRIENDS</t>
  </si>
  <si>
    <t>BOO, LITTLE BEASTIE!</t>
  </si>
  <si>
    <t>ROBERTSON MATT</t>
  </si>
  <si>
    <t>ORCHARD</t>
  </si>
  <si>
    <t>HORRID HENRY: SCHOOL STINKS</t>
  </si>
  <si>
    <t>SIMON FRANCESCA</t>
  </si>
  <si>
    <t>ORION CHILDRENS</t>
  </si>
  <si>
    <t>MR PENGUIN AND THE TOMB OF DOOM</t>
  </si>
  <si>
    <t>SMITH ALEX T.</t>
  </si>
  <si>
    <t>FIRE WITH FIRE</t>
  </si>
  <si>
    <t>SORIA DESTINY</t>
  </si>
  <si>
    <t>IN THE RAVENOUS DARK</t>
  </si>
  <si>
    <t>STRICKLAND A.M.</t>
  </si>
  <si>
    <t>JENNY MEI IS SAD</t>
  </si>
  <si>
    <t>SUBISAK TRACY</t>
  </si>
  <si>
    <t>THE WILD BEFORE</t>
  </si>
  <si>
    <t>TORDAY PIERS</t>
  </si>
  <si>
    <t>DUAL LANGUAGE READERS: THE UGLY DUCKLING: EL PATITO FEO</t>
  </si>
  <si>
    <t>DUAL LANGUAGE READERS: THE UGLY DUCKLING: LE VILAIN PETIT CANARD</t>
  </si>
  <si>
    <t>INFO BUZZ: FAMOUS PEOPLE DAVID ATTENBOROUGH</t>
  </si>
  <si>
    <t>WHITE-THOMSON STEPHEN</t>
  </si>
  <si>
    <t>TRAIN YOUR BRAIN: THINK LIKE A SCIENTIST</t>
  </si>
  <si>
    <t>WOOLF ALEX</t>
  </si>
  <si>
    <t>TRAIN YOUR BRAIN: THINK LIKE A CODER</t>
  </si>
  <si>
    <t>TRAIN YOUR BRAIN: THINK LIKE AN ARTIST</t>
  </si>
  <si>
    <t>TRAIN YOUR BRAIN: THINK LIKE AN ENGINEER</t>
  </si>
  <si>
    <t>TRAIN YOUR BRAIN: THINK LIKE A MATHEMATICIAN</t>
  </si>
  <si>
    <t>TRAIN YOUR BRAIN: THINK LIKE AN ASTRONAUT</t>
  </si>
  <si>
    <t>FLEET</t>
  </si>
  <si>
    <t>ENDEAVOUR</t>
  </si>
  <si>
    <t>SUMMERSDALE</t>
  </si>
  <si>
    <t>HODDER 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</si>
</sst>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9"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77">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4" fontId="2" fillId="0" borderId="11"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4" fontId="5" fillId="0" borderId="0" xfId="801" applyNumberFormat="1" applyFont="1" applyFill="1" applyBorder="1" applyAlignment="1">
      <alignment horizontal="center" vertical="center"/>
    </xf>
    <xf numFmtId="14" fontId="5" fillId="0" borderId="14" xfId="801" applyNumberFormat="1" applyFont="1" applyFill="1" applyBorder="1" applyAlignment="1">
      <alignment horizontal="center" vertical="center"/>
    </xf>
    <xf numFmtId="14" fontId="5" fillId="0" borderId="15" xfId="801" applyNumberFormat="1" applyFont="1" applyFill="1" applyBorder="1" applyAlignment="1">
      <alignment horizontal="center" vertical="center"/>
    </xf>
    <xf numFmtId="14" fontId="5" fillId="0" borderId="17" xfId="801" applyNumberFormat="1" applyFont="1" applyFill="1" applyBorder="1" applyAlignment="1">
      <alignment horizontal="center" vertical="center"/>
    </xf>
    <xf numFmtId="14" fontId="36" fillId="26" borderId="19" xfId="801" applyNumberFormat="1" applyFont="1" applyFill="1" applyBorder="1" applyAlignment="1">
      <alignment horizontal="center" vertical="center" wrapText="1"/>
    </xf>
    <xf numFmtId="14" fontId="2" fillId="0" borderId="0" xfId="801" applyNumberFormat="1" applyFont="1" applyFill="1" applyAlignment="1">
      <alignment horizontal="center"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4"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4"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4"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5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10\public\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10.10\public\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10.10\public\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An%20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2018"/>
      <sheetName val="Wheelers"/>
      <sheetName val="Website"/>
      <sheetName val="Format siz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sheetData sheetId="9">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9781780226583</v>
          </cell>
          <cell r="AI2" t="str">
            <v>I Am Malala</v>
          </cell>
          <cell r="AJ2" t="str">
            <v>Yousafzai, Malala,Lamb, Christina</v>
          </cell>
          <cell r="AK2">
            <v>24.99</v>
          </cell>
          <cell r="AL2" t="str">
            <v>PB</v>
          </cell>
          <cell r="AM2" t="str">
            <v>B5</v>
          </cell>
          <cell r="AN2" t="str">
            <v>B</v>
          </cell>
          <cell r="AO2">
            <v>198</v>
          </cell>
          <cell r="AP2">
            <v>129</v>
          </cell>
          <cell r="AQ2">
            <v>24</v>
          </cell>
          <cell r="AR2">
            <v>320</v>
          </cell>
          <cell r="AS2" t="str">
            <v>10PPHO</v>
          </cell>
          <cell r="AT2">
            <v>41926</v>
          </cell>
          <cell r="AU2">
            <v>0</v>
          </cell>
          <cell r="AV2" t="str">
            <v>No</v>
          </cell>
          <cell r="AW2" t="str">
            <v>BG</v>
          </cell>
          <cell r="AX2">
            <v>0</v>
          </cell>
          <cell r="AY2" t="str">
            <v>The bestselling memoir of NOBEL PRIZE-nominee, Malala Yousafzai, the school girl who stood up to the Taliban.</v>
          </cell>
          <cell r="AZ2">
            <v>1</v>
          </cell>
          <cell r="BA2">
            <v>5</v>
          </cell>
          <cell r="BB2" t="str">
            <v>rainbow magic</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9781474610049</v>
          </cell>
          <cell r="AI3" t="str">
            <v>We Are Displaced</v>
          </cell>
          <cell r="AJ3" t="str">
            <v>Yousafzai, Malala</v>
          </cell>
          <cell r="AK3">
            <v>34.99</v>
          </cell>
          <cell r="AL3" t="str">
            <v>TPB</v>
          </cell>
          <cell r="AM3" t="str">
            <v>B6</v>
          </cell>
          <cell r="AN3" t="str">
            <v>D</v>
          </cell>
          <cell r="AO3">
            <v>216</v>
          </cell>
          <cell r="AP3">
            <v>138</v>
          </cell>
          <cell r="AQ3">
            <v>0</v>
          </cell>
          <cell r="AR3">
            <v>288</v>
          </cell>
          <cell r="AS3" t="str">
            <v>10TWNN</v>
          </cell>
          <cell r="AT3">
            <v>43473</v>
          </cell>
          <cell r="AU3">
            <v>0</v>
          </cell>
          <cell r="AV3" t="str">
            <v>No</v>
          </cell>
          <cell r="AW3" t="str">
            <v>BG</v>
          </cell>
          <cell r="AX3">
            <v>0</v>
          </cell>
          <cell r="AY3" t="str">
            <v>Malala presents true stories of the refugee experience interwoven with her own story of her displacement in this incredibly moving follow up to her internationally bestselling memoir.</v>
          </cell>
          <cell r="AZ3">
            <v>1</v>
          </cell>
          <cell r="BA3">
            <v>1</v>
          </cell>
          <cell r="BB3" t="str">
            <v>maclehose</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9781409185192</v>
          </cell>
          <cell r="AI4" t="str">
            <v>We Are Displaced</v>
          </cell>
          <cell r="AJ4" t="str">
            <v>Yousafzai, Malala</v>
          </cell>
          <cell r="AK4">
            <v>60</v>
          </cell>
          <cell r="AL4" t="str">
            <v>CD</v>
          </cell>
          <cell r="AM4" t="str">
            <v>AC</v>
          </cell>
          <cell r="AN4" t="str">
            <v>D5</v>
          </cell>
          <cell r="AO4">
            <v>0</v>
          </cell>
          <cell r="AP4">
            <v>0</v>
          </cell>
          <cell r="AQ4">
            <v>0</v>
          </cell>
          <cell r="AR4">
            <v>0</v>
          </cell>
          <cell r="AS4" t="str">
            <v>10TWNN</v>
          </cell>
          <cell r="AT4">
            <v>43473</v>
          </cell>
          <cell r="AU4">
            <v>0</v>
          </cell>
          <cell r="AV4" t="str">
            <v>No</v>
          </cell>
          <cell r="AW4" t="str">
            <v>BG</v>
          </cell>
          <cell r="AX4">
            <v>0</v>
          </cell>
          <cell r="AY4" t="str">
            <v>Five years on from the publication of her internationally bestselling memoir, WE ARE DISPLACED presents true stories of the refugee experience interwoven with Malala's own story of her displacement</v>
          </cell>
          <cell r="AZ4">
            <v>1</v>
          </cell>
          <cell r="BA4">
            <v>4</v>
          </cell>
          <cell r="BB4" t="str">
            <v>riverrun</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9781869713973</v>
          </cell>
          <cell r="AI5" t="str">
            <v>Call Me Evie</v>
          </cell>
          <cell r="AJ5" t="str">
            <v>Pomare, J.P.</v>
          </cell>
          <cell r="AK5">
            <v>34.99</v>
          </cell>
          <cell r="AL5" t="str">
            <v>TPB</v>
          </cell>
          <cell r="AM5" t="str">
            <v>B6</v>
          </cell>
          <cell r="AN5" t="str">
            <v>C</v>
          </cell>
          <cell r="AO5">
            <v>234</v>
          </cell>
          <cell r="AP5">
            <v>153</v>
          </cell>
          <cell r="AQ5">
            <v>0</v>
          </cell>
          <cell r="AR5">
            <v>336</v>
          </cell>
          <cell r="AS5" t="str">
            <v>18AALF</v>
          </cell>
          <cell r="AT5">
            <v>43461</v>
          </cell>
          <cell r="AU5">
            <v>0</v>
          </cell>
          <cell r="AV5" t="str">
            <v>No</v>
          </cell>
          <cell r="AW5" t="str">
            <v>FA</v>
          </cell>
          <cell r="AX5">
            <v>0</v>
          </cell>
          <cell r="AY5" t="str">
            <v>&lt;b&gt;An incredible literary thriller for readers of bestsellers such as &lt;i&gt;Gone Girl&lt;/i&gt;, &lt;i&gt;Before I Go to Sleep&lt;/i&gt; and &lt;i&gt;Girl on the Train&lt;/i&gt; from an exciting new New Zealand voice.&lt;/b&gt;</v>
          </cell>
          <cell r="AZ5">
            <v>5</v>
          </cell>
          <cell r="BA5">
            <v>1</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9780857058454</v>
          </cell>
          <cell r="AI6" t="str">
            <v>Katalin Street</v>
          </cell>
          <cell r="AJ6" t="str">
            <v>Szabó, Magda</v>
          </cell>
          <cell r="AK6">
            <v>34.99</v>
          </cell>
          <cell r="AL6" t="str">
            <v>TPB</v>
          </cell>
          <cell r="AM6" t="str">
            <v>B6</v>
          </cell>
          <cell r="AN6" t="str">
            <v>Other</v>
          </cell>
          <cell r="AO6">
            <v>210</v>
          </cell>
          <cell r="AP6">
            <v>138</v>
          </cell>
          <cell r="AQ6">
            <v>0</v>
          </cell>
          <cell r="AR6">
            <v>240</v>
          </cell>
          <cell r="AS6" t="str">
            <v>08THQU</v>
          </cell>
          <cell r="AT6">
            <v>43473</v>
          </cell>
          <cell r="AU6">
            <v>0</v>
          </cell>
          <cell r="AV6" t="str">
            <v>No</v>
          </cell>
          <cell r="AW6" t="str">
            <v>FA</v>
          </cell>
          <cell r="AX6">
            <v>0</v>
          </cell>
          <cell r="AY6" t="str">
            <v>&lt;b&gt;The lives of three intertwined families in prewar Budapest are shattered in the German occupation - by the bestselling author of THE DOOR.&lt;/b&gt;</v>
          </cell>
          <cell r="AZ6">
            <v>5</v>
          </cell>
          <cell r="BA6">
            <v>15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9780349143194</v>
          </cell>
          <cell r="AI7" t="str">
            <v>An Orchestra of Minorities</v>
          </cell>
          <cell r="AJ7" t="str">
            <v>Obioma, Chigozie</v>
          </cell>
          <cell r="AK7">
            <v>34.99</v>
          </cell>
          <cell r="AL7" t="str">
            <v>TPB</v>
          </cell>
          <cell r="AM7" t="str">
            <v>B6</v>
          </cell>
          <cell r="AN7" t="str">
            <v>C</v>
          </cell>
          <cell r="AO7">
            <v>234</v>
          </cell>
          <cell r="AP7">
            <v>153</v>
          </cell>
          <cell r="AQ7">
            <v>0</v>
          </cell>
          <cell r="AR7">
            <v>480</v>
          </cell>
          <cell r="AS7" t="str">
            <v>12TLLB</v>
          </cell>
          <cell r="AT7">
            <v>43473</v>
          </cell>
          <cell r="AU7">
            <v>0</v>
          </cell>
          <cell r="AV7" t="str">
            <v>No</v>
          </cell>
          <cell r="AW7" t="str">
            <v>FA</v>
          </cell>
          <cell r="AX7">
            <v>0</v>
          </cell>
          <cell r="AY7" t="str">
            <v>&lt;b&gt;In this contemporary twist of Homer's ODYSSEY, in the mythic style of the Igbo literary tradition, Chigozie Obioma weaves a heart-wrenching epic about the tension between destiny and determination.&lt;/b&gt;
&lt;b&gt;
&lt;/b&gt;The second novel by the author of &lt;i&gt;THE FISHERMEN&lt;/i&gt; (&lt;u&gt;shortlisted for the Man Booker Prize&lt;/u&gt;)</v>
          </cell>
          <cell r="AZ7">
            <v>5</v>
          </cell>
          <cell r="BA7">
            <v>20</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9781787473539</v>
          </cell>
          <cell r="AI8" t="str">
            <v>A River in the Trees</v>
          </cell>
          <cell r="AJ8" t="str">
            <v>O'Mahony, Jacqueline</v>
          </cell>
          <cell r="AK8">
            <v>34.99</v>
          </cell>
          <cell r="AL8" t="str">
            <v>TPB</v>
          </cell>
          <cell r="AM8" t="str">
            <v>B6</v>
          </cell>
          <cell r="AN8" t="str">
            <v>R</v>
          </cell>
          <cell r="AO8">
            <v>234</v>
          </cell>
          <cell r="AP8">
            <v>153</v>
          </cell>
          <cell r="AQ8">
            <v>0</v>
          </cell>
          <cell r="AR8">
            <v>384</v>
          </cell>
          <cell r="AS8" t="str">
            <v>08THQU</v>
          </cell>
          <cell r="AT8">
            <v>43473</v>
          </cell>
          <cell r="AU8">
            <v>0</v>
          </cell>
          <cell r="AV8" t="str">
            <v>No</v>
          </cell>
          <cell r="AW8" t="str">
            <v>FA</v>
          </cell>
          <cell r="AX8">
            <v>0</v>
          </cell>
          <cell r="AY8" t="str">
            <v>A fierce and gripping novel about families, secrets and the impossibility of ever coming home</v>
          </cell>
          <cell r="AZ8">
            <v>5</v>
          </cell>
          <cell r="BA8">
            <v>13</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9781472255105</v>
          </cell>
          <cell r="AI9" t="str">
            <v>The Girl in the Letter: The most gripping, heartwrenching page-turner of the year</v>
          </cell>
          <cell r="AJ9" t="str">
            <v>Gunnis, Emily</v>
          </cell>
          <cell r="AK9">
            <v>34.99</v>
          </cell>
          <cell r="AL9" t="str">
            <v>TPB</v>
          </cell>
          <cell r="AM9" t="str">
            <v>B6</v>
          </cell>
          <cell r="AN9" t="str">
            <v>R</v>
          </cell>
          <cell r="AO9">
            <v>234</v>
          </cell>
          <cell r="AP9">
            <v>153</v>
          </cell>
          <cell r="AQ9">
            <v>0</v>
          </cell>
          <cell r="AR9">
            <v>352</v>
          </cell>
          <cell r="AS9" t="str">
            <v>06THEF</v>
          </cell>
          <cell r="AT9">
            <v>43473</v>
          </cell>
          <cell r="AU9">
            <v>0</v>
          </cell>
          <cell r="AV9" t="str">
            <v>No</v>
          </cell>
          <cell r="AW9" t="str">
            <v>FA</v>
          </cell>
          <cell r="AX9">
            <v>0</v>
          </cell>
          <cell r="AY9" t="str">
            <v>&lt;b&gt;READ HER LETTER. REMEMBER HER STORY.&lt;/b&gt;
THE GIRL IN THE LETTER is &lt;i&gt;the &lt;/i&gt;hot debut for 2018, a page-turning, nail-biting and heartwrenching novel that combines mystery and suspense with a strong emotional core.</v>
          </cell>
          <cell r="AZ9">
            <v>5</v>
          </cell>
          <cell r="BA9">
            <v>14</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9780857057143</v>
          </cell>
          <cell r="AI10" t="str">
            <v>The House with the Stained-Glass Window</v>
          </cell>
          <cell r="AJ10" t="str">
            <v>Sloniowska, Zanna</v>
          </cell>
          <cell r="AK10">
            <v>27.99</v>
          </cell>
          <cell r="AL10" t="str">
            <v>PB</v>
          </cell>
          <cell r="AM10" t="str">
            <v>B5</v>
          </cell>
          <cell r="AN10" t="str">
            <v>B</v>
          </cell>
          <cell r="AO10">
            <v>198</v>
          </cell>
          <cell r="AP10">
            <v>129</v>
          </cell>
          <cell r="AQ10">
            <v>0</v>
          </cell>
          <cell r="AR10">
            <v>272</v>
          </cell>
          <cell r="AS10" t="str">
            <v>08THMP</v>
          </cell>
          <cell r="AT10">
            <v>43129</v>
          </cell>
          <cell r="AU10" t="str">
            <v>MacLehose Press Editions</v>
          </cell>
          <cell r="AV10" t="str">
            <v>No</v>
          </cell>
          <cell r="AW10" t="str">
            <v>FA</v>
          </cell>
          <cell r="AX10">
            <v>0</v>
          </cell>
          <cell r="AY10" t="str">
            <v>&lt;b&gt;The acclaimed story of a young girl's awakening - set in the the evocative, beautiful Ukrainian/Polish city of Lviv&lt;/b&gt;</v>
          </cell>
          <cell r="AZ10">
            <v>6</v>
          </cell>
          <cell r="BA10">
            <v>23</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9781472151957</v>
          </cell>
          <cell r="AI11" t="str">
            <v>The Locals</v>
          </cell>
          <cell r="AJ11" t="str">
            <v>Dee, Jonathan</v>
          </cell>
          <cell r="AK11">
            <v>27.99</v>
          </cell>
          <cell r="AL11" t="str">
            <v>PB</v>
          </cell>
          <cell r="AM11" t="str">
            <v>B5</v>
          </cell>
          <cell r="AN11" t="str">
            <v>B</v>
          </cell>
          <cell r="AO11">
            <v>198</v>
          </cell>
          <cell r="AP11">
            <v>129</v>
          </cell>
          <cell r="AQ11">
            <v>0</v>
          </cell>
          <cell r="AR11">
            <v>400</v>
          </cell>
          <cell r="AS11" t="str">
            <v>12TLCA</v>
          </cell>
          <cell r="AT11">
            <v>43417</v>
          </cell>
          <cell r="AU11">
            <v>0</v>
          </cell>
          <cell r="AV11" t="str">
            <v>No</v>
          </cell>
          <cell r="AW11" t="str">
            <v>FA</v>
          </cell>
          <cell r="AX11">
            <v>0</v>
          </cell>
          <cell r="AY11" t="str">
            <v>A rural, working class New England town elects as its mayor a New York hedge fund millionaire in this urgent and inspired novel for our times.</v>
          </cell>
          <cell r="AZ11">
            <v>6</v>
          </cell>
          <cell r="BA11">
            <v>11</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9780751565263</v>
          </cell>
          <cell r="AI12" t="str">
            <v>You Found Me</v>
          </cell>
          <cell r="AJ12" t="str">
            <v>Macgregor, Virginia</v>
          </cell>
          <cell r="AK12">
            <v>27.99</v>
          </cell>
          <cell r="AL12" t="str">
            <v>PB</v>
          </cell>
          <cell r="AM12" t="str">
            <v>B5</v>
          </cell>
          <cell r="AN12" t="str">
            <v>B</v>
          </cell>
          <cell r="AO12">
            <v>198</v>
          </cell>
          <cell r="AP12">
            <v>129</v>
          </cell>
          <cell r="AQ12">
            <v>0</v>
          </cell>
          <cell r="AR12">
            <v>416</v>
          </cell>
          <cell r="AS12" t="str">
            <v>12PLSP</v>
          </cell>
          <cell r="AT12">
            <v>43445</v>
          </cell>
          <cell r="AU12">
            <v>0</v>
          </cell>
          <cell r="AV12" t="str">
            <v>No</v>
          </cell>
          <cell r="AW12" t="str">
            <v>FA</v>
          </cell>
          <cell r="AX12">
            <v>0</v>
          </cell>
          <cell r="AY12" t="str">
            <v>&lt;b&gt;A powerful family drama and an emotional love story, this is the new novel from the critically acclaimed author of &lt;i&gt;What Milo Saw&lt;/i&gt; and&lt;i&gt; The Return of Norah Wells.&lt;/i&gt;&lt;/b&gt;</v>
          </cell>
          <cell r="AZ12">
            <v>6</v>
          </cell>
          <cell r="BA12">
            <v>12</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9781409178316</v>
          </cell>
          <cell r="AI13" t="str">
            <v>The Adults</v>
          </cell>
          <cell r="AJ13" t="str">
            <v>Hulse, Caroline</v>
          </cell>
          <cell r="AK13">
            <v>24.99</v>
          </cell>
          <cell r="AL13" t="str">
            <v>PB</v>
          </cell>
          <cell r="AM13" t="str">
            <v>B5</v>
          </cell>
          <cell r="AN13" t="str">
            <v>B</v>
          </cell>
          <cell r="AO13">
            <v>198</v>
          </cell>
          <cell r="AP13">
            <v>129</v>
          </cell>
          <cell r="AQ13">
            <v>0</v>
          </cell>
          <cell r="AR13">
            <v>416</v>
          </cell>
          <cell r="AS13" t="str">
            <v>10PORF</v>
          </cell>
          <cell r="AT13">
            <v>43445</v>
          </cell>
          <cell r="AU13">
            <v>0</v>
          </cell>
          <cell r="AV13" t="str">
            <v>No</v>
          </cell>
          <cell r="AW13" t="str">
            <v>FA</v>
          </cell>
          <cell r="AX13">
            <v>0</v>
          </cell>
          <cell r="AY13" t="str">
            <v>&lt;b&gt;The most hilarious and heartwarming debut of the year, from a totally fresh and original new voice.&lt;/b&gt;</v>
          </cell>
          <cell r="AZ13">
            <v>6</v>
          </cell>
          <cell r="BA13">
            <v>10</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9781474605878</v>
          </cell>
          <cell r="AI14" t="str">
            <v>Restless Souls</v>
          </cell>
          <cell r="AJ14" t="str">
            <v>Sheehan, Dan</v>
          </cell>
          <cell r="AK14">
            <v>24.99</v>
          </cell>
          <cell r="AL14" t="str">
            <v>PB</v>
          </cell>
          <cell r="AM14" t="str">
            <v>B5</v>
          </cell>
          <cell r="AN14" t="str">
            <v>B</v>
          </cell>
          <cell r="AO14">
            <v>198</v>
          </cell>
          <cell r="AP14">
            <v>129</v>
          </cell>
          <cell r="AQ14">
            <v>0</v>
          </cell>
          <cell r="AR14">
            <v>320</v>
          </cell>
          <cell r="AS14" t="str">
            <v>10PWNF</v>
          </cell>
          <cell r="AT14">
            <v>43473</v>
          </cell>
          <cell r="AU14">
            <v>0</v>
          </cell>
          <cell r="AV14" t="str">
            <v>No</v>
          </cell>
          <cell r="AW14" t="str">
            <v>FA</v>
          </cell>
          <cell r="AX14">
            <v>0</v>
          </cell>
          <cell r="AY14" t="str">
            <v>&lt;b&gt;A stunning debut novel about war and loss, male friendship and the power of home&lt;b&gt;. 
&lt;/b&gt;
&lt;/b&gt;</v>
          </cell>
          <cell r="AZ14">
            <v>6</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9781472153821</v>
          </cell>
          <cell r="AI15" t="str">
            <v>Mrs Fletcher</v>
          </cell>
          <cell r="AJ15" t="str">
            <v>Perrotta, Tom</v>
          </cell>
          <cell r="AK15">
            <v>24.99</v>
          </cell>
          <cell r="AL15" t="str">
            <v>PB</v>
          </cell>
          <cell r="AM15" t="str">
            <v>B5</v>
          </cell>
          <cell r="AN15" t="str">
            <v>B</v>
          </cell>
          <cell r="AO15">
            <v>198</v>
          </cell>
          <cell r="AP15">
            <v>129</v>
          </cell>
          <cell r="AQ15">
            <v>0</v>
          </cell>
          <cell r="AR15">
            <v>320</v>
          </cell>
          <cell r="AS15" t="str">
            <v>12TLCA</v>
          </cell>
          <cell r="AT15">
            <v>43473</v>
          </cell>
          <cell r="AU15">
            <v>0</v>
          </cell>
          <cell r="AV15" t="str">
            <v>No</v>
          </cell>
          <cell r="AW15" t="str">
            <v>FA</v>
          </cell>
          <cell r="AX15">
            <v>0</v>
          </cell>
          <cell r="AY15" t="str">
            <v>&lt;b&gt;&lt;i&gt;New York Times&lt;/i&gt; bestseller!&lt;/b&gt;
From the bestselling author of &lt;i&gt;The Leftovers&lt;/i&gt; and &lt;i&gt;Little Children&lt;/i&gt; comes a penetrating and hilarious new novel about sex, love, and identity on the frontlines of America's culture wars.</v>
          </cell>
          <cell r="AZ15">
            <v>6</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9781472153487</v>
          </cell>
          <cell r="AI16" t="str">
            <v>Never Anyone But You</v>
          </cell>
          <cell r="AJ16" t="str">
            <v>Thomson, Rupert</v>
          </cell>
          <cell r="AK16">
            <v>24.99</v>
          </cell>
          <cell r="AL16" t="str">
            <v>PB</v>
          </cell>
          <cell r="AM16" t="str">
            <v>B5</v>
          </cell>
          <cell r="AN16" t="str">
            <v>B</v>
          </cell>
          <cell r="AO16">
            <v>198</v>
          </cell>
          <cell r="AP16">
            <v>129</v>
          </cell>
          <cell r="AQ16">
            <v>0</v>
          </cell>
          <cell r="AR16">
            <v>352</v>
          </cell>
          <cell r="AS16" t="str">
            <v>12TLCA</v>
          </cell>
          <cell r="AT16">
            <v>43473</v>
          </cell>
          <cell r="AU16">
            <v>0</v>
          </cell>
          <cell r="AV16" t="str">
            <v>No</v>
          </cell>
          <cell r="AW16" t="str">
            <v>FA</v>
          </cell>
          <cell r="AX16">
            <v>0</v>
          </cell>
          <cell r="AY16" t="str">
            <v>&lt;b&gt;Based on actual events, NEVER ANYONE BUT YOU is the gripping, beautifully written story of a love affair between two revolutionary female artists &lt;/b&gt;&lt;b&gt;who challenged the conventions of art and gender during the long twentieth century.&lt;/b&gt;</v>
          </cell>
          <cell r="AZ16">
            <v>6</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9781409172284</v>
          </cell>
          <cell r="AI17" t="str">
            <v>We Own The Sky</v>
          </cell>
          <cell r="AJ17" t="str">
            <v>Allnutt, Luke</v>
          </cell>
          <cell r="AK17">
            <v>27.99</v>
          </cell>
          <cell r="AL17" t="str">
            <v>PB</v>
          </cell>
          <cell r="AM17" t="str">
            <v>B5</v>
          </cell>
          <cell r="AN17" t="str">
            <v>B</v>
          </cell>
          <cell r="AO17">
            <v>198</v>
          </cell>
          <cell r="AP17">
            <v>129</v>
          </cell>
          <cell r="AQ17">
            <v>0</v>
          </cell>
          <cell r="AR17">
            <v>288</v>
          </cell>
          <cell r="AS17" t="str">
            <v>10PTRA</v>
          </cell>
          <cell r="AT17">
            <v>43473</v>
          </cell>
          <cell r="AU17">
            <v>0</v>
          </cell>
          <cell r="AV17" t="str">
            <v>No</v>
          </cell>
          <cell r="AW17" t="str">
            <v>FA</v>
          </cell>
          <cell r="AX17">
            <v>0</v>
          </cell>
          <cell r="AY17" t="str">
            <v>An emotional pageturner with a moral dilemma at its heart for fans of Jodi Picoult, JoJo Moyes and David Nicholls.</v>
          </cell>
          <cell r="AZ17">
            <v>6</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9781473652392</v>
          </cell>
          <cell r="AI18" t="str">
            <v>Sight</v>
          </cell>
          <cell r="AJ18" t="str">
            <v>Greengrass, Jessie</v>
          </cell>
          <cell r="AK18">
            <v>24.99</v>
          </cell>
          <cell r="AL18" t="str">
            <v>PB</v>
          </cell>
          <cell r="AM18" t="str">
            <v>B5</v>
          </cell>
          <cell r="AN18" t="str">
            <v>B</v>
          </cell>
          <cell r="AO18">
            <v>198</v>
          </cell>
          <cell r="AP18">
            <v>129</v>
          </cell>
          <cell r="AQ18">
            <v>0</v>
          </cell>
          <cell r="AR18">
            <v>208</v>
          </cell>
          <cell r="AS18" t="str">
            <v>04THJM</v>
          </cell>
          <cell r="AT18">
            <v>43473</v>
          </cell>
          <cell r="AU18">
            <v>0</v>
          </cell>
          <cell r="AV18" t="str">
            <v>No</v>
          </cell>
          <cell r="AW18" t="str">
            <v>FA</v>
          </cell>
          <cell r="AX18">
            <v>0</v>
          </cell>
          <cell r="AY18" t="str">
            <v>The extraordinary first novel from the author of the prize-winning &lt;i&gt;An Account of the Decline of the Great Auk, According to One Who Saw It&lt;/i&gt;</v>
          </cell>
          <cell r="AZ18">
            <v>6</v>
          </cell>
          <cell r="BA18">
            <v>4</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9781473667815</v>
          </cell>
          <cell r="AI19" t="str">
            <v>A Shout in the Ruins</v>
          </cell>
          <cell r="AJ19" t="str">
            <v>Powers, Kevin</v>
          </cell>
          <cell r="AK19">
            <v>24.99</v>
          </cell>
          <cell r="AL19" t="str">
            <v>PB</v>
          </cell>
          <cell r="AM19" t="str">
            <v>B5</v>
          </cell>
          <cell r="AN19" t="str">
            <v>B</v>
          </cell>
          <cell r="AO19">
            <v>198</v>
          </cell>
          <cell r="AP19">
            <v>129</v>
          </cell>
          <cell r="AQ19">
            <v>0</v>
          </cell>
          <cell r="AR19">
            <v>272</v>
          </cell>
          <cell r="AS19" t="str">
            <v>02PSCE</v>
          </cell>
          <cell r="AT19">
            <v>43473</v>
          </cell>
          <cell r="AU19">
            <v>0</v>
          </cell>
          <cell r="AV19" t="str">
            <v>No</v>
          </cell>
          <cell r="AW19" t="str">
            <v>FA</v>
          </cell>
          <cell r="AX19">
            <v>0</v>
          </cell>
          <cell r="AY19" t="str">
            <v>A stunning novel about violence, power and love from the acclaimed author of &lt;i&gt;The Yellow Birds. &lt;/i&gt;</v>
          </cell>
          <cell r="AZ19">
            <v>6</v>
          </cell>
          <cell r="BA19">
            <v>2</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9780857056979</v>
          </cell>
          <cell r="AI20" t="str">
            <v>One Clear Ice-cold January Morning at the Beginning of the 21st Century</v>
          </cell>
          <cell r="AJ20" t="str">
            <v>Schimmelpfennig, Roland</v>
          </cell>
          <cell r="AK20">
            <v>27.99</v>
          </cell>
          <cell r="AL20" t="str">
            <v>PB</v>
          </cell>
          <cell r="AM20" t="str">
            <v>B5</v>
          </cell>
          <cell r="AN20" t="str">
            <v>B</v>
          </cell>
          <cell r="AO20">
            <v>198</v>
          </cell>
          <cell r="AP20">
            <v>129</v>
          </cell>
          <cell r="AQ20">
            <v>0</v>
          </cell>
          <cell r="AR20">
            <v>240</v>
          </cell>
          <cell r="AS20" t="str">
            <v>08THMP</v>
          </cell>
          <cell r="AT20">
            <v>43473</v>
          </cell>
          <cell r="AU20" t="str">
            <v>MacLehose Press Editions</v>
          </cell>
          <cell r="AV20" t="str">
            <v>No</v>
          </cell>
          <cell r="AW20" t="str">
            <v>FA</v>
          </cell>
          <cell r="AX20">
            <v>0</v>
          </cell>
          <cell r="AY20" t="str">
            <v>&lt;b&gt;A contemporary Berlin fairy tale that bristles with urban truths - the first novel of Germany's most successful playwright&lt;/b&gt;</v>
          </cell>
          <cell r="AZ20">
            <v>6</v>
          </cell>
          <cell r="BA20">
            <v>27</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9781472234803</v>
          </cell>
          <cell r="AI21" t="str">
            <v>The Story Keeper</v>
          </cell>
          <cell r="AJ21" t="str">
            <v>Mazzola, Anna</v>
          </cell>
          <cell r="AK21">
            <v>27.99</v>
          </cell>
          <cell r="AL21" t="str">
            <v>PB</v>
          </cell>
          <cell r="AM21" t="str">
            <v>B5</v>
          </cell>
          <cell r="AN21" t="str">
            <v>B</v>
          </cell>
          <cell r="AO21">
            <v>198</v>
          </cell>
          <cell r="AP21">
            <v>129</v>
          </cell>
          <cell r="AQ21">
            <v>0</v>
          </cell>
          <cell r="AR21">
            <v>352</v>
          </cell>
          <cell r="AS21" t="str">
            <v>06PHEA</v>
          </cell>
          <cell r="AT21">
            <v>43473</v>
          </cell>
          <cell r="AU21">
            <v>0</v>
          </cell>
          <cell r="AV21" t="str">
            <v>No</v>
          </cell>
          <cell r="AW21" t="str">
            <v>FF</v>
          </cell>
          <cell r="AX21">
            <v>0</v>
          </cell>
          <cell r="AY21" t="str">
            <v>The spellbinding second novel from the author of the acclaimed THE UNSEEING - for any reader of THE WITCH FINDER'S SISTER</v>
          </cell>
          <cell r="AZ21">
            <v>6</v>
          </cell>
          <cell r="BA21">
            <v>25</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9780733641497</v>
          </cell>
          <cell r="AI22" t="str">
            <v>The Secrets at Ocean's Edge</v>
          </cell>
          <cell r="AJ22" t="str">
            <v>Napier, Kali</v>
          </cell>
          <cell r="AK22">
            <v>19.989999999999998</v>
          </cell>
          <cell r="AL22" t="str">
            <v>PB</v>
          </cell>
          <cell r="AM22" t="str">
            <v>B5</v>
          </cell>
          <cell r="AN22" t="str">
            <v>B</v>
          </cell>
          <cell r="AO22">
            <v>198</v>
          </cell>
          <cell r="AP22">
            <v>129</v>
          </cell>
          <cell r="AQ22">
            <v>0</v>
          </cell>
          <cell r="AR22">
            <v>416</v>
          </cell>
          <cell r="AS22" t="str">
            <v>18AAFI</v>
          </cell>
          <cell r="AT22">
            <v>43461</v>
          </cell>
          <cell r="AU22">
            <v>0</v>
          </cell>
          <cell r="AV22" t="str">
            <v>No</v>
          </cell>
          <cell r="AW22" t="str">
            <v>FV</v>
          </cell>
          <cell r="AX22">
            <v>0</v>
          </cell>
          <cell r="AY22" t="str">
            <v>&lt;i&gt;&lt;b&gt;The secrets that bind a family can also destroy a family&lt;/b&gt;. &lt;/i&gt;The&lt;i&gt; &lt;/i&gt;absorbing story of a guesthouse keeper and his wife who attempt to start over, from devastatingly talented debut author Kali Napier&lt;b&gt;&lt;/b&gt;</v>
          </cell>
          <cell r="AZ22">
            <v>6</v>
          </cell>
          <cell r="BA22">
            <v>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9781473661394</v>
          </cell>
          <cell r="AI23" t="str">
            <v>The Wicked Cometh</v>
          </cell>
          <cell r="AJ23" t="str">
            <v>Carlin, Laura</v>
          </cell>
          <cell r="AK23">
            <v>24.99</v>
          </cell>
          <cell r="AL23" t="str">
            <v>PB</v>
          </cell>
          <cell r="AM23" t="str">
            <v>B5</v>
          </cell>
          <cell r="AN23" t="str">
            <v>B</v>
          </cell>
          <cell r="AO23">
            <v>198</v>
          </cell>
          <cell r="AP23">
            <v>129</v>
          </cell>
          <cell r="AQ23">
            <v>0</v>
          </cell>
          <cell r="AR23">
            <v>352</v>
          </cell>
          <cell r="AS23" t="str">
            <v>02PHOD</v>
          </cell>
          <cell r="AT23">
            <v>43473</v>
          </cell>
          <cell r="AU23">
            <v>0</v>
          </cell>
          <cell r="AV23" t="str">
            <v>No</v>
          </cell>
          <cell r="AW23" t="str">
            <v>FV</v>
          </cell>
          <cell r="AX23">
            <v>0</v>
          </cell>
          <cell r="AY23" t="str">
            <v>&lt;b&gt;Even in the darkest of times, you cannot bury the truth . . . A debut historical novel that will appeal to fans of Sarah Waters and &lt;i&gt;The Essex Serpent&lt;/i&gt;.&lt;/b&gt;</v>
          </cell>
          <cell r="AZ23">
            <v>7</v>
          </cell>
          <cell r="BA23">
            <v>7</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9781472227713</v>
          </cell>
          <cell r="AI24" t="str">
            <v>Six Tudor Queens: Jane Seymour, The Haunted Queen</v>
          </cell>
          <cell r="AJ24" t="str">
            <v>Weir, Alison</v>
          </cell>
          <cell r="AK24">
            <v>24.99</v>
          </cell>
          <cell r="AL24" t="str">
            <v>PB</v>
          </cell>
          <cell r="AM24" t="str">
            <v>B5</v>
          </cell>
          <cell r="AN24" t="str">
            <v>B</v>
          </cell>
          <cell r="AO24">
            <v>198</v>
          </cell>
          <cell r="AP24">
            <v>129</v>
          </cell>
          <cell r="AQ24">
            <v>0</v>
          </cell>
          <cell r="AR24">
            <v>480</v>
          </cell>
          <cell r="AS24" t="str">
            <v>06PHEA</v>
          </cell>
          <cell r="AT24">
            <v>43473</v>
          </cell>
          <cell r="AU24">
            <v>0</v>
          </cell>
          <cell r="AV24" t="str">
            <v>No</v>
          </cell>
          <cell r="AW24" t="str">
            <v>FV</v>
          </cell>
          <cell r="AX24">
            <v>0</v>
          </cell>
          <cell r="AY24" t="str">
            <v>&lt;b&gt;The third stunning novel in the &lt;i&gt;Six Tudor Queens &lt;/i&gt;series by foremost and beloved historian Alison Weir&lt;/b&gt;</v>
          </cell>
          <cell r="AZ24">
            <v>7</v>
          </cell>
          <cell r="BA24">
            <v>4</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9781787470767</v>
          </cell>
          <cell r="AI25" t="str">
            <v>Blackberry and Wild Rose</v>
          </cell>
          <cell r="AJ25" t="str">
            <v>Velton, Sonia</v>
          </cell>
          <cell r="AK25">
            <v>34.99</v>
          </cell>
          <cell r="AL25" t="str">
            <v>TPB</v>
          </cell>
          <cell r="AM25" t="str">
            <v>B6</v>
          </cell>
          <cell r="AN25" t="str">
            <v>R</v>
          </cell>
          <cell r="AO25">
            <v>234</v>
          </cell>
          <cell r="AP25">
            <v>153</v>
          </cell>
          <cell r="AQ25">
            <v>0</v>
          </cell>
          <cell r="AR25">
            <v>368</v>
          </cell>
          <cell r="AS25" t="str">
            <v>08THQU</v>
          </cell>
          <cell r="AT25">
            <v>43473</v>
          </cell>
          <cell r="AU25">
            <v>0</v>
          </cell>
          <cell r="AV25" t="str">
            <v>No</v>
          </cell>
          <cell r="AW25" t="str">
            <v>FV</v>
          </cell>
          <cell r="AX25">
            <v>0</v>
          </cell>
          <cell r="AY25" t="str">
            <v>&lt;b&gt;For fans of Jessie Burton and Tracy Chevalier, a rich historical debut set among the Huguenot silk weavers of Spitalfields in the late 18th century&lt;/b&gt;</v>
          </cell>
          <cell r="AZ25">
            <v>7</v>
          </cell>
          <cell r="BA25">
            <v>2</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9780349415932</v>
          </cell>
          <cell r="AI26" t="str">
            <v>Untouchable</v>
          </cell>
          <cell r="AJ26" t="str">
            <v>Krentz, Jayne Ann</v>
          </cell>
          <cell r="AK26">
            <v>34.99</v>
          </cell>
          <cell r="AL26" t="str">
            <v>TPB</v>
          </cell>
          <cell r="AM26" t="str">
            <v>B6</v>
          </cell>
          <cell r="AN26" t="str">
            <v>C</v>
          </cell>
          <cell r="AO26">
            <v>234</v>
          </cell>
          <cell r="AP26">
            <v>153</v>
          </cell>
          <cell r="AQ26">
            <v>0</v>
          </cell>
          <cell r="AR26">
            <v>320</v>
          </cell>
          <cell r="AS26" t="str">
            <v>12TPF</v>
          </cell>
          <cell r="AT26">
            <v>43473</v>
          </cell>
          <cell r="AU26">
            <v>0</v>
          </cell>
          <cell r="AV26" t="str">
            <v>No</v>
          </cell>
          <cell r="AW26" t="str">
            <v>FH</v>
          </cell>
          <cell r="AX26">
            <v>0</v>
          </cell>
          <cell r="AY26" t="str">
            <v>&lt;b&gt;The brand new, heart-pounding suspense thriller from #1 New York Times bestselling author Jayne Ann Krentz.&lt;/b&gt;</v>
          </cell>
          <cell r="AZ26">
            <v>8</v>
          </cell>
          <cell r="BA26">
            <v>1</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9780349420875</v>
          </cell>
          <cell r="AI27" t="str">
            <v>Nightchaser</v>
          </cell>
          <cell r="AJ27" t="str">
            <v>Bouchet, Amanda</v>
          </cell>
          <cell r="AK27">
            <v>34.99</v>
          </cell>
          <cell r="AL27" t="str">
            <v>TPB</v>
          </cell>
          <cell r="AM27" t="str">
            <v>B6</v>
          </cell>
          <cell r="AN27" t="str">
            <v>C</v>
          </cell>
          <cell r="AO27">
            <v>234</v>
          </cell>
          <cell r="AP27">
            <v>153</v>
          </cell>
          <cell r="AQ27">
            <v>0</v>
          </cell>
          <cell r="AR27">
            <v>416</v>
          </cell>
          <cell r="AS27" t="str">
            <v>12TPF</v>
          </cell>
          <cell r="AT27">
            <v>43467</v>
          </cell>
          <cell r="AU27" t="str">
            <v>Endeavour</v>
          </cell>
          <cell r="AV27" t="str">
            <v>No</v>
          </cell>
          <cell r="AW27" t="str">
            <v>FL</v>
          </cell>
          <cell r="AX27">
            <v>0</v>
          </cell>
          <cell r="AY27">
            <v>0</v>
          </cell>
          <cell r="AZ27">
            <v>8</v>
          </cell>
          <cell r="BA27">
            <v>4</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9780349422749</v>
          </cell>
          <cell r="AI28" t="str">
            <v>My Favourite Half-Night Stand</v>
          </cell>
          <cell r="AJ28" t="str">
            <v>Lauren, Christina</v>
          </cell>
          <cell r="AK28">
            <v>34.99</v>
          </cell>
          <cell r="AL28" t="str">
            <v>TPB</v>
          </cell>
          <cell r="AM28" t="str">
            <v>B6</v>
          </cell>
          <cell r="AN28" t="str">
            <v>C</v>
          </cell>
          <cell r="AO28">
            <v>234</v>
          </cell>
          <cell r="AP28">
            <v>153</v>
          </cell>
          <cell r="AQ28">
            <v>0</v>
          </cell>
          <cell r="AR28">
            <v>352</v>
          </cell>
          <cell r="AS28" t="str">
            <v>12TPF</v>
          </cell>
          <cell r="AT28">
            <v>43438</v>
          </cell>
          <cell r="AU28">
            <v>0</v>
          </cell>
          <cell r="AV28" t="str">
            <v>No</v>
          </cell>
          <cell r="AW28" t="str">
            <v>FR</v>
          </cell>
          <cell r="AX28">
            <v>0</v>
          </cell>
          <cell r="AY28" t="str">
            <v>&lt;b&gt;Funny and fresh, you'll want to swipe right on &lt;i&gt;My Favorite Half-Night Stand&lt;/i&gt;&lt;/b&gt;</v>
          </cell>
          <cell r="AZ28">
            <v>8</v>
          </cell>
          <cell r="BA28">
            <v>8</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9781472259936</v>
          </cell>
          <cell r="AI29" t="str">
            <v>Desperate Girls</v>
          </cell>
          <cell r="AJ29" t="str">
            <v>Griffin, Laura</v>
          </cell>
          <cell r="AK29">
            <v>24.99</v>
          </cell>
          <cell r="AL29" t="str">
            <v>PB</v>
          </cell>
          <cell r="AM29" t="str">
            <v>B5</v>
          </cell>
          <cell r="AN29" t="str">
            <v>B</v>
          </cell>
          <cell r="AO29">
            <v>198</v>
          </cell>
          <cell r="AP29">
            <v>129</v>
          </cell>
          <cell r="AQ29">
            <v>0</v>
          </cell>
          <cell r="AR29">
            <v>384</v>
          </cell>
          <cell r="AS29" t="str">
            <v>06PHEA</v>
          </cell>
          <cell r="AT29">
            <v>43473</v>
          </cell>
          <cell r="AU29">
            <v>0</v>
          </cell>
          <cell r="AV29" t="str">
            <v>No</v>
          </cell>
          <cell r="AW29" t="str">
            <v>FH</v>
          </cell>
          <cell r="AX29">
            <v>0</v>
          </cell>
          <cell r="AY29" t="str">
            <v>&lt;b&gt;&lt;i&gt;The Good Wife &lt;/i&gt;meets &lt;i&gt;The Bodyguard &lt;/i&gt;in &lt;i&gt;Desperate Girls&lt;/i&gt; - the nail-biting, fast-paced, thrilling new novel from Laura Griffin.&lt;/b&gt;</v>
          </cell>
          <cell r="AZ29">
            <v>8</v>
          </cell>
          <cell r="BA29">
            <v>15</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9780349417882</v>
          </cell>
          <cell r="AI30" t="str">
            <v>Leverage in Death</v>
          </cell>
          <cell r="AJ30" t="str">
            <v>Robb, J. D.</v>
          </cell>
          <cell r="AK30">
            <v>24.99</v>
          </cell>
          <cell r="AL30" t="str">
            <v>PB</v>
          </cell>
          <cell r="AM30" t="str">
            <v>B5</v>
          </cell>
          <cell r="AN30" t="str">
            <v>B</v>
          </cell>
          <cell r="AO30">
            <v>198</v>
          </cell>
          <cell r="AP30">
            <v>129</v>
          </cell>
          <cell r="AQ30">
            <v>0</v>
          </cell>
          <cell r="AR30">
            <v>560</v>
          </cell>
          <cell r="AS30" t="str">
            <v>12PLPF</v>
          </cell>
          <cell r="AT30">
            <v>43473</v>
          </cell>
          <cell r="AU30" t="str">
            <v>In Death</v>
          </cell>
          <cell r="AV30" t="str">
            <v>No</v>
          </cell>
          <cell r="AW30" t="str">
            <v>FA</v>
          </cell>
          <cell r="AX30">
            <v>0</v>
          </cell>
          <cell r="AY30" t="str">
            <v>The thrilling, brand-new Eve Dallas and Roarke mystery from international number one bestseller J.D. Robb</v>
          </cell>
          <cell r="AZ30">
            <v>9</v>
          </cell>
          <cell r="BA30">
            <v>2</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9781472258816</v>
          </cell>
          <cell r="AI31" t="str">
            <v>Looker</v>
          </cell>
          <cell r="AJ31" t="str">
            <v>Sims, Laura</v>
          </cell>
          <cell r="AK31">
            <v>34.99</v>
          </cell>
          <cell r="AL31" t="str">
            <v>TPB</v>
          </cell>
          <cell r="AM31" t="str">
            <v>B6</v>
          </cell>
          <cell r="AN31" t="str">
            <v>R</v>
          </cell>
          <cell r="AO31">
            <v>234</v>
          </cell>
          <cell r="AP31">
            <v>153</v>
          </cell>
          <cell r="AQ31">
            <v>0</v>
          </cell>
          <cell r="AR31">
            <v>224</v>
          </cell>
          <cell r="AS31" t="str">
            <v>06THEF</v>
          </cell>
          <cell r="AT31">
            <v>43473</v>
          </cell>
          <cell r="AU31">
            <v>0</v>
          </cell>
          <cell r="AV31" t="str">
            <v>No</v>
          </cell>
          <cell r="AW31" t="str">
            <v>FA</v>
          </cell>
          <cell r="AX31">
            <v>0</v>
          </cell>
          <cell r="AY31" t="str">
            <v>A hugely compulsive, dark, stylish and intense novel, simmering with Hitchcockian undertones - for readers of LULLABY, EILEEN or THE LEMON GROVE</v>
          </cell>
          <cell r="AZ31">
            <v>10</v>
          </cell>
          <cell r="BA31">
            <v>3</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9781472127990</v>
          </cell>
          <cell r="AI32" t="str">
            <v>Lucifer Falls</v>
          </cell>
          <cell r="AJ32" t="str">
            <v>Falconer, Colin</v>
          </cell>
          <cell r="AK32">
            <v>34.99</v>
          </cell>
          <cell r="AL32" t="str">
            <v>TPB</v>
          </cell>
          <cell r="AM32" t="str">
            <v>B6</v>
          </cell>
          <cell r="AN32" t="str">
            <v>C</v>
          </cell>
          <cell r="AO32">
            <v>234</v>
          </cell>
          <cell r="AP32">
            <v>153</v>
          </cell>
          <cell r="AQ32">
            <v>0</v>
          </cell>
          <cell r="AR32">
            <v>352</v>
          </cell>
          <cell r="AS32" t="str">
            <v>12TLCO</v>
          </cell>
          <cell r="AT32">
            <v>43461</v>
          </cell>
          <cell r="AU32">
            <v>0</v>
          </cell>
          <cell r="AV32" t="str">
            <v>No</v>
          </cell>
          <cell r="AW32" t="str">
            <v>FF</v>
          </cell>
          <cell r="AX32">
            <v>0</v>
          </cell>
          <cell r="AY32" t="str">
            <v>&lt;b&gt;From bestselling Perth-based author Colin Falconer comes a new series featuring detectives Charlie George and Clare Reeves.&lt;/b&gt;</v>
          </cell>
          <cell r="AZ32">
            <v>10</v>
          </cell>
          <cell r="BA32">
            <v>29</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9781787472587</v>
          </cell>
          <cell r="AI33" t="str">
            <v>The Man With No Face</v>
          </cell>
          <cell r="AJ33" t="str">
            <v>May, Peter</v>
          </cell>
          <cell r="AK33">
            <v>37.99</v>
          </cell>
          <cell r="AL33" t="str">
            <v>TPB</v>
          </cell>
          <cell r="AM33" t="str">
            <v>B6</v>
          </cell>
          <cell r="AN33" t="str">
            <v>R</v>
          </cell>
          <cell r="AO33">
            <v>234</v>
          </cell>
          <cell r="AP33">
            <v>153</v>
          </cell>
          <cell r="AQ33">
            <v>0</v>
          </cell>
          <cell r="AR33">
            <v>416</v>
          </cell>
          <cell r="AS33" t="str">
            <v>08THQU</v>
          </cell>
          <cell r="AT33">
            <v>43473</v>
          </cell>
          <cell r="AU33">
            <v>0</v>
          </cell>
          <cell r="AV33" t="str">
            <v>No</v>
          </cell>
          <cell r="AW33" t="str">
            <v>FF</v>
          </cell>
          <cell r="AX33">
            <v>0</v>
          </cell>
          <cell r="AY33" t="str">
            <v>PRE-ORDER &lt;i&gt;THE MAN WITH NO FACE&lt;/i&gt; - A PETER MAY THRILLER, COMING JANUARY 2019</v>
          </cell>
          <cell r="AZ33">
            <v>10</v>
          </cell>
          <cell r="BA33">
            <v>19</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9781409176503</v>
          </cell>
          <cell r="AI34" t="str">
            <v>The New Iberia Blues</v>
          </cell>
          <cell r="AJ34" t="str">
            <v>Burke, James Lee</v>
          </cell>
          <cell r="AK34">
            <v>34.99</v>
          </cell>
          <cell r="AL34" t="str">
            <v>TPB</v>
          </cell>
          <cell r="AM34" t="str">
            <v>B6</v>
          </cell>
          <cell r="AN34" t="str">
            <v>R</v>
          </cell>
          <cell r="AO34">
            <v>234</v>
          </cell>
          <cell r="AP34">
            <v>153</v>
          </cell>
          <cell r="AQ34">
            <v>0</v>
          </cell>
          <cell r="AR34">
            <v>400</v>
          </cell>
          <cell r="AS34" t="str">
            <v>10TORF</v>
          </cell>
          <cell r="AT34">
            <v>43473</v>
          </cell>
          <cell r="AU34">
            <v>0</v>
          </cell>
          <cell r="AV34" t="str">
            <v>No</v>
          </cell>
          <cell r="AW34" t="str">
            <v>FF</v>
          </cell>
          <cell r="AX34">
            <v>0</v>
          </cell>
          <cell r="AY34" t="str">
            <v>&lt;b&gt;The shocking death of a young woman leads Detective Dave Robicheaux into the dark corners of Hollywood, the mafia, and the backwoods of Louisiana in this gripping mystery from "modern master" (&lt;i&gt;Publishers Weekly&lt;/i&gt;) James Lee Burke. &lt;/b&gt;</v>
          </cell>
          <cell r="AZ34">
            <v>10</v>
          </cell>
          <cell r="BA34">
            <v>14</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9780751571516</v>
          </cell>
          <cell r="AI35" t="str">
            <v>The Woman in the Dark</v>
          </cell>
          <cell r="AJ35" t="str">
            <v>Savage, Vanessa</v>
          </cell>
          <cell r="AK35">
            <v>34.99</v>
          </cell>
          <cell r="AL35" t="str">
            <v>TPB</v>
          </cell>
          <cell r="AM35" t="str">
            <v>B6</v>
          </cell>
          <cell r="AN35" t="str">
            <v>C</v>
          </cell>
          <cell r="AO35">
            <v>234</v>
          </cell>
          <cell r="AP35">
            <v>153</v>
          </cell>
          <cell r="AQ35">
            <v>0</v>
          </cell>
          <cell r="AR35">
            <v>400</v>
          </cell>
          <cell r="AS35" t="str">
            <v>12TLSP</v>
          </cell>
          <cell r="AT35">
            <v>43473</v>
          </cell>
          <cell r="AU35">
            <v>0</v>
          </cell>
          <cell r="AV35" t="str">
            <v>No</v>
          </cell>
          <cell r="AW35" t="str">
            <v>FF</v>
          </cell>
          <cell r="AX35">
            <v>0</v>
          </cell>
          <cell r="AY35" t="str">
            <v>&lt;b&gt;A chilling psychological thriller about dark family dysfunction and the secrets that haunt us - perfect for fans of &lt;i&gt;I Let You Go &lt;/i&gt;and &lt;i&gt;The Ice Twins.&lt;/i&gt;&lt;/b&gt;</v>
          </cell>
          <cell r="AZ35">
            <v>10</v>
          </cell>
          <cell r="BA35">
            <v>30</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9781473663558</v>
          </cell>
          <cell r="AI36" t="str">
            <v>Battle Sight Zero</v>
          </cell>
          <cell r="AJ36" t="str">
            <v>Seymour, Gerald</v>
          </cell>
          <cell r="AK36">
            <v>34.99</v>
          </cell>
          <cell r="AL36" t="str">
            <v>TPB</v>
          </cell>
          <cell r="AM36" t="str">
            <v>B6</v>
          </cell>
          <cell r="AN36" t="str">
            <v>R</v>
          </cell>
          <cell r="AO36">
            <v>234</v>
          </cell>
          <cell r="AP36">
            <v>153</v>
          </cell>
          <cell r="AQ36">
            <v>0</v>
          </cell>
          <cell r="AR36">
            <v>448</v>
          </cell>
          <cell r="AS36" t="str">
            <v>02THSF</v>
          </cell>
          <cell r="AT36">
            <v>43473</v>
          </cell>
          <cell r="AU36">
            <v>0</v>
          </cell>
          <cell r="AV36" t="str">
            <v>No</v>
          </cell>
          <cell r="AW36" t="str">
            <v>FF</v>
          </cell>
          <cell r="AX36">
            <v>0</v>
          </cell>
          <cell r="AY36" t="str">
            <v>The brand new novel from 'Britain's finest thriller novelist' (&lt;i&gt;i Paper&lt;/i&gt; on &lt;i&gt;A Damned Serious Business)&lt;/i&gt;</v>
          </cell>
          <cell r="AZ36">
            <v>10</v>
          </cell>
          <cell r="BA36">
            <v>21</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9780857058805</v>
          </cell>
          <cell r="AI37" t="str">
            <v>A Long Night in Paris</v>
          </cell>
          <cell r="AJ37" t="str">
            <v>Alfon, Dov</v>
          </cell>
          <cell r="AK37">
            <v>34.99</v>
          </cell>
          <cell r="AL37" t="str">
            <v>TPB</v>
          </cell>
          <cell r="AM37" t="str">
            <v>B6</v>
          </cell>
          <cell r="AN37" t="str">
            <v>R</v>
          </cell>
          <cell r="AO37">
            <v>234</v>
          </cell>
          <cell r="AP37">
            <v>153</v>
          </cell>
          <cell r="AQ37">
            <v>0</v>
          </cell>
          <cell r="AR37">
            <v>384</v>
          </cell>
          <cell r="AS37" t="str">
            <v>08THMP</v>
          </cell>
          <cell r="AT37">
            <v>43473</v>
          </cell>
          <cell r="AU37">
            <v>0</v>
          </cell>
          <cell r="AV37" t="str">
            <v>No</v>
          </cell>
          <cell r="AW37" t="str">
            <v>FH</v>
          </cell>
          <cell r="AX37">
            <v>0</v>
          </cell>
          <cell r="AY37" t="str">
            <v>&lt;b&gt;Chinese gangsters and Israeli intelligence face off in Paris - Israel's bestselling book of 2017, perfect for fans of &lt;i&gt;Homeland,&lt;/i&gt; John Le Carre and Mick Herro&lt;/b&gt;</v>
          </cell>
          <cell r="AZ37">
            <v>10</v>
          </cell>
          <cell r="BA37">
            <v>22</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9781474611626</v>
          </cell>
          <cell r="AI38" t="str">
            <v>Night Soldiers</v>
          </cell>
          <cell r="AJ38" t="str">
            <v>Furst, Alan</v>
          </cell>
          <cell r="AK38">
            <v>24.99</v>
          </cell>
          <cell r="AL38" t="str">
            <v>PB</v>
          </cell>
          <cell r="AM38" t="str">
            <v>B5</v>
          </cell>
          <cell r="AN38" t="str">
            <v>B</v>
          </cell>
          <cell r="AO38">
            <v>198</v>
          </cell>
          <cell r="AP38">
            <v>129</v>
          </cell>
          <cell r="AQ38">
            <v>0</v>
          </cell>
          <cell r="AR38">
            <v>512</v>
          </cell>
          <cell r="AS38" t="str">
            <v>10PWNF</v>
          </cell>
          <cell r="AT38">
            <v>43417</v>
          </cell>
          <cell r="AU38">
            <v>0</v>
          </cell>
          <cell r="AV38" t="str">
            <v>No</v>
          </cell>
          <cell r="AW38" t="str">
            <v>FA</v>
          </cell>
          <cell r="AX38">
            <v>0</v>
          </cell>
          <cell r="AY38" t="str">
            <v>Ideally complex, intelligent, hugely intriguing; Furst is in a class of his own' William Boyd</v>
          </cell>
          <cell r="AZ38">
            <v>11</v>
          </cell>
          <cell r="BA38">
            <v>18</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9781472233141</v>
          </cell>
          <cell r="AI39" t="str">
            <v>Hunted</v>
          </cell>
          <cell r="AJ39" t="str">
            <v>Todd, G X</v>
          </cell>
          <cell r="AK39">
            <v>24.99</v>
          </cell>
          <cell r="AL39" t="str">
            <v>PB</v>
          </cell>
          <cell r="AM39" t="str">
            <v>B5</v>
          </cell>
          <cell r="AN39" t="str">
            <v>B</v>
          </cell>
          <cell r="AO39">
            <v>198</v>
          </cell>
          <cell r="AP39">
            <v>129</v>
          </cell>
          <cell r="AQ39">
            <v>0</v>
          </cell>
          <cell r="AR39">
            <v>496</v>
          </cell>
          <cell r="AS39" t="str">
            <v>06PHEA</v>
          </cell>
          <cell r="AT39">
            <v>43473</v>
          </cell>
          <cell r="AU39">
            <v>0</v>
          </cell>
          <cell r="AV39" t="str">
            <v>No</v>
          </cell>
          <cell r="AW39" t="str">
            <v>FA</v>
          </cell>
          <cell r="AX39">
            <v>0</v>
          </cell>
          <cell r="AY39" t="str">
            <v>Second novel in one of the MOST TALKED-ABOUT post-apocalyptic series launches, standing head and shoulders above the competition</v>
          </cell>
          <cell r="AZ39">
            <v>11</v>
          </cell>
          <cell r="BA39">
            <v>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9781473684713</v>
          </cell>
          <cell r="AI40" t="str">
            <v>The Banker's Wife</v>
          </cell>
          <cell r="AJ40" t="str">
            <v>Alger, Cristina</v>
          </cell>
          <cell r="AK40">
            <v>24.99</v>
          </cell>
          <cell r="AL40" t="str">
            <v>PB</v>
          </cell>
          <cell r="AM40" t="str">
            <v>B5</v>
          </cell>
          <cell r="AN40" t="str">
            <v>B</v>
          </cell>
          <cell r="AO40">
            <v>198</v>
          </cell>
          <cell r="AP40">
            <v>129</v>
          </cell>
          <cell r="AQ40">
            <v>0</v>
          </cell>
          <cell r="AR40">
            <v>352</v>
          </cell>
          <cell r="AS40" t="str">
            <v>02PHOD</v>
          </cell>
          <cell r="AT40">
            <v>43473</v>
          </cell>
          <cell r="AU40">
            <v>0</v>
          </cell>
          <cell r="AV40" t="str">
            <v>No</v>
          </cell>
          <cell r="AW40" t="str">
            <v>FA</v>
          </cell>
          <cell r="AX40">
            <v>0</v>
          </cell>
          <cell r="AY40" t="str">
            <v>A knockout of an international thriller' Chris Pavone, author of &lt;i&gt;The Expats&lt;/i&gt;</v>
          </cell>
          <cell r="AZ40">
            <v>11</v>
          </cell>
          <cell r="BA40">
            <v>6</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9781786489883</v>
          </cell>
          <cell r="AI41" t="str">
            <v>Too Close to Breathe</v>
          </cell>
          <cell r="AJ41" t="str">
            <v>Kiernan, Olivia</v>
          </cell>
          <cell r="AK41">
            <v>24.99</v>
          </cell>
          <cell r="AL41" t="str">
            <v>PB</v>
          </cell>
          <cell r="AM41" t="str">
            <v>B5</v>
          </cell>
          <cell r="AN41" t="str">
            <v>B</v>
          </cell>
          <cell r="AO41">
            <v>198</v>
          </cell>
          <cell r="AP41">
            <v>129</v>
          </cell>
          <cell r="AQ41">
            <v>0</v>
          </cell>
          <cell r="AR41">
            <v>336</v>
          </cell>
          <cell r="AS41" t="str">
            <v>08THQU</v>
          </cell>
          <cell r="AT41">
            <v>43473</v>
          </cell>
          <cell r="AU41">
            <v>0</v>
          </cell>
          <cell r="AV41" t="str">
            <v>No</v>
          </cell>
          <cell r="AW41" t="str">
            <v>FF</v>
          </cell>
          <cell r="AX41">
            <v>0</v>
          </cell>
          <cell r="AY41" t="str">
            <v>A claustrophobic crime thriller that will keep you gripped and leave you gasping</v>
          </cell>
          <cell r="AZ41">
            <v>11</v>
          </cell>
          <cell r="BA41">
            <v>9</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9781409182771</v>
          </cell>
          <cell r="AI42" t="str">
            <v>The House of Silk</v>
          </cell>
          <cell r="AJ42" t="str">
            <v>Horowitz, Anthony</v>
          </cell>
          <cell r="AK42">
            <v>24.99</v>
          </cell>
          <cell r="AL42" t="str">
            <v>PB</v>
          </cell>
          <cell r="AM42" t="str">
            <v>B5</v>
          </cell>
          <cell r="AN42" t="str">
            <v>B</v>
          </cell>
          <cell r="AO42">
            <v>198</v>
          </cell>
          <cell r="AP42">
            <v>129</v>
          </cell>
          <cell r="AQ42">
            <v>0</v>
          </cell>
          <cell r="AR42">
            <v>432</v>
          </cell>
          <cell r="AS42" t="str">
            <v>10PORF</v>
          </cell>
          <cell r="AT42">
            <v>43461</v>
          </cell>
          <cell r="AU42">
            <v>0</v>
          </cell>
          <cell r="AV42" t="str">
            <v>No</v>
          </cell>
          <cell r="AW42" t="str">
            <v>FF</v>
          </cell>
          <cell r="AX42">
            <v>0</v>
          </cell>
          <cell r="AY42" t="str">
            <v>Horowitz has captured Holmes Heaven' (THE TIMES) - THE HOUSE OF SILK was the first official new Sherlock Holmes mystery and a SUNDAY TIMES&lt;i&gt; &lt;/i&gt;bestseller.</v>
          </cell>
          <cell r="AZ42">
            <v>11</v>
          </cell>
          <cell r="BA42">
            <v>16</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9780751564884</v>
          </cell>
          <cell r="AI43" t="str">
            <v>Let Me Lie</v>
          </cell>
          <cell r="AJ43" t="str">
            <v>Mackintosh, Clare</v>
          </cell>
          <cell r="AK43">
            <v>24.99</v>
          </cell>
          <cell r="AL43" t="str">
            <v>PB</v>
          </cell>
          <cell r="AM43" t="str">
            <v>B5</v>
          </cell>
          <cell r="AN43" t="str">
            <v>B</v>
          </cell>
          <cell r="AO43">
            <v>198</v>
          </cell>
          <cell r="AP43">
            <v>129</v>
          </cell>
          <cell r="AQ43">
            <v>0</v>
          </cell>
          <cell r="AR43">
            <v>400</v>
          </cell>
          <cell r="AS43" t="str">
            <v>12PLSP</v>
          </cell>
          <cell r="AT43">
            <v>43473</v>
          </cell>
          <cell r="AU43">
            <v>0</v>
          </cell>
          <cell r="AV43" t="str">
            <v>No</v>
          </cell>
          <cell r="AW43" t="str">
            <v>FF</v>
          </cell>
          <cell r="AX43">
            <v>0</v>
          </cell>
          <cell r="AY43" t="str">
            <v>&lt;b&gt;Number One bestselling author of Richard &amp; Judy reader's favourites &lt;i&gt;I See You&lt;/i&gt; and &lt;i&gt;I Let You Go,&lt;/i&gt; Clare Mackintosh returns with the sensationally gripping &lt;i&gt;Let Me Lie&lt;/i&gt;&lt;/b&gt;</v>
          </cell>
          <cell r="AZ43">
            <v>11</v>
          </cell>
          <cell r="BA43">
            <v>3</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9781472244277</v>
          </cell>
          <cell r="AI44" t="str">
            <v>The Perfect Girlfriend</v>
          </cell>
          <cell r="AJ44" t="str">
            <v>Hamilton, Karen</v>
          </cell>
          <cell r="AK44">
            <v>24.99</v>
          </cell>
          <cell r="AL44" t="str">
            <v>PB</v>
          </cell>
          <cell r="AM44" t="str">
            <v>B5</v>
          </cell>
          <cell r="AN44" t="str">
            <v>B</v>
          </cell>
          <cell r="AO44">
            <v>198</v>
          </cell>
          <cell r="AP44">
            <v>129</v>
          </cell>
          <cell r="AQ44">
            <v>0</v>
          </cell>
          <cell r="AR44">
            <v>352</v>
          </cell>
          <cell r="AS44" t="str">
            <v>06PHEA</v>
          </cell>
          <cell r="AT44">
            <v>43473</v>
          </cell>
          <cell r="AU44">
            <v>0</v>
          </cell>
          <cell r="AV44" t="str">
            <v>No</v>
          </cell>
          <cell r="AW44" t="str">
            <v>FF</v>
          </cell>
          <cell r="AX44">
            <v>0</v>
          </cell>
          <cell r="AY44" t="str">
            <v>&lt;b&gt;Karen Hamilton's THE PERFECT GIRLFRIEND is a frightening depiction of unbridled obsession, where love and pure hatred grapple on a knife edge...&lt;/b&gt;</v>
          </cell>
          <cell r="AZ44">
            <v>11</v>
          </cell>
          <cell r="BA44">
            <v>7</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9781409181477</v>
          </cell>
          <cell r="AI45" t="str">
            <v>Only a Mother</v>
          </cell>
          <cell r="AJ45" t="str">
            <v>Carpenter, Elisabeth</v>
          </cell>
          <cell r="AK45">
            <v>27.99</v>
          </cell>
          <cell r="AL45" t="str">
            <v>PB</v>
          </cell>
          <cell r="AM45" t="str">
            <v>B5</v>
          </cell>
          <cell r="AN45" t="str">
            <v>B</v>
          </cell>
          <cell r="AO45">
            <v>198</v>
          </cell>
          <cell r="AP45">
            <v>129</v>
          </cell>
          <cell r="AQ45">
            <v>0</v>
          </cell>
          <cell r="AR45">
            <v>320</v>
          </cell>
          <cell r="AS45" t="str">
            <v>10PORF</v>
          </cell>
          <cell r="AT45">
            <v>43461</v>
          </cell>
          <cell r="AU45">
            <v>0</v>
          </cell>
          <cell r="AV45" t="str">
            <v>No</v>
          </cell>
          <cell r="AW45" t="str">
            <v>FH</v>
          </cell>
          <cell r="AX45">
            <v>0</v>
          </cell>
          <cell r="AY45" t="str">
            <v>A domestic psychological thriller for fans of &lt;i&gt;&lt;b&gt;The Fear&lt;/b&gt; &lt;/i&gt;by CL Taylor &lt;i&gt;&lt;b&gt;Lies &lt;/b&gt;&lt;/i&gt;by T.M. Logan&lt;i&gt;, &lt;/i&gt;playing on the morality of the figure who knows a killer better than anyone:   their mother.</v>
          </cell>
          <cell r="AZ45">
            <v>11</v>
          </cell>
          <cell r="BA45">
            <v>19</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9781473215245</v>
          </cell>
          <cell r="AI46" t="str">
            <v>Zero Day</v>
          </cell>
          <cell r="AJ46" t="str">
            <v>Boone, Ezekiel</v>
          </cell>
          <cell r="AK46">
            <v>27.99</v>
          </cell>
          <cell r="AL46" t="str">
            <v>PB</v>
          </cell>
          <cell r="AM46" t="str">
            <v>B5</v>
          </cell>
          <cell r="AN46" t="str">
            <v>B</v>
          </cell>
          <cell r="AO46">
            <v>198</v>
          </cell>
          <cell r="AP46">
            <v>129</v>
          </cell>
          <cell r="AQ46">
            <v>0</v>
          </cell>
          <cell r="AR46">
            <v>352</v>
          </cell>
          <cell r="AS46" t="str">
            <v>10PGOL</v>
          </cell>
          <cell r="AT46">
            <v>43473</v>
          </cell>
          <cell r="AU46">
            <v>0</v>
          </cell>
          <cell r="AV46" t="str">
            <v>No</v>
          </cell>
          <cell r="AW46" t="str">
            <v>FH</v>
          </cell>
          <cell r="AX46">
            <v>0</v>
          </cell>
          <cell r="AY46" t="str">
            <v>&lt;b&gt;In the thrilling, nerve-wracking finale of Ezekiel Boone's terrifying Hatching series, the United States goes to war against the queen spiders that threaten to overtake the human race forever.&lt;/b&gt;</v>
          </cell>
          <cell r="AZ46">
            <v>11</v>
          </cell>
          <cell r="BA46">
            <v>21</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9781472236616</v>
          </cell>
          <cell r="AI47" t="str">
            <v>Between the Lies</v>
          </cell>
          <cell r="AJ47" t="str">
            <v>Adams, Michelle</v>
          </cell>
          <cell r="AK47">
            <v>24.99</v>
          </cell>
          <cell r="AL47" t="str">
            <v>PB</v>
          </cell>
          <cell r="AM47" t="str">
            <v>B5</v>
          </cell>
          <cell r="AN47" t="str">
            <v>B</v>
          </cell>
          <cell r="AO47">
            <v>198</v>
          </cell>
          <cell r="AP47">
            <v>129</v>
          </cell>
          <cell r="AQ47">
            <v>0</v>
          </cell>
          <cell r="AR47">
            <v>336</v>
          </cell>
          <cell r="AS47" t="str">
            <v>06PHEA</v>
          </cell>
          <cell r="AT47">
            <v>43473</v>
          </cell>
          <cell r="AU47">
            <v>0</v>
          </cell>
          <cell r="AV47" t="str">
            <v>No</v>
          </cell>
          <cell r="AW47" t="str">
            <v>FH</v>
          </cell>
          <cell r="AX47">
            <v>0</v>
          </cell>
          <cell r="AY47" t="str">
            <v>The addictive new psychological thriller from Michelle Adams, author of MY SISTER, perfect for readers of Fiona Barton and Clare Mackintosh.</v>
          </cell>
          <cell r="AZ47">
            <v>11</v>
          </cell>
          <cell r="BA47">
            <v>11</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9781473217683</v>
          </cell>
          <cell r="AI48" t="str">
            <v>Cold Iron</v>
          </cell>
          <cell r="AJ48" t="str">
            <v>Cameron, Miles</v>
          </cell>
          <cell r="AK48">
            <v>27.99</v>
          </cell>
          <cell r="AL48" t="str">
            <v>PB</v>
          </cell>
          <cell r="AM48" t="str">
            <v>B5</v>
          </cell>
          <cell r="AN48" t="str">
            <v>B</v>
          </cell>
          <cell r="AO48">
            <v>198</v>
          </cell>
          <cell r="AP48">
            <v>129</v>
          </cell>
          <cell r="AQ48">
            <v>0</v>
          </cell>
          <cell r="AR48">
            <v>448</v>
          </cell>
          <cell r="AS48" t="str">
            <v>10PGOL</v>
          </cell>
          <cell r="AT48">
            <v>43473</v>
          </cell>
          <cell r="AU48" t="str">
            <v>Masters &amp; Mages</v>
          </cell>
          <cell r="AV48" t="str">
            <v>No</v>
          </cell>
          <cell r="AW48" t="str">
            <v>FJH</v>
          </cell>
          <cell r="AX48">
            <v>0</v>
          </cell>
          <cell r="AY48" t="str">
            <v>Gripping and action-packed fantasy with a historical twist.</v>
          </cell>
          <cell r="AZ48">
            <v>13</v>
          </cell>
          <cell r="BA48">
            <v>8</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9780575090552</v>
          </cell>
          <cell r="AI49" t="str">
            <v>Revenger</v>
          </cell>
          <cell r="AJ49" t="str">
            <v>Reynolds, Alastair</v>
          </cell>
          <cell r="AK49">
            <v>27.99</v>
          </cell>
          <cell r="AL49" t="str">
            <v>PB</v>
          </cell>
          <cell r="AM49" t="str">
            <v>B5</v>
          </cell>
          <cell r="AN49" t="str">
            <v>B</v>
          </cell>
          <cell r="AO49">
            <v>198</v>
          </cell>
          <cell r="AP49">
            <v>129</v>
          </cell>
          <cell r="AQ49">
            <v>27</v>
          </cell>
          <cell r="AR49">
            <v>496</v>
          </cell>
          <cell r="AS49" t="str">
            <v>10PGOL</v>
          </cell>
          <cell r="AT49">
            <v>42871</v>
          </cell>
          <cell r="AU49">
            <v>0</v>
          </cell>
          <cell r="AV49" t="str">
            <v>No</v>
          </cell>
          <cell r="AW49" t="str">
            <v>FL</v>
          </cell>
          <cell r="AX49">
            <v>0</v>
          </cell>
          <cell r="AY49" t="str">
            <v>A superb SF adventure set in the rubble of a ruined universe, this is a deep space heist story of kidnap, betrayal, alien artefacts and revenge.</v>
          </cell>
          <cell r="AZ49">
            <v>13</v>
          </cell>
          <cell r="BA49">
            <v>3</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9781473222366</v>
          </cell>
          <cell r="AI50" t="str">
            <v>The Sands of Mars</v>
          </cell>
          <cell r="AJ50" t="str">
            <v>Clarke, Arthur C.</v>
          </cell>
          <cell r="AK50">
            <v>24.99</v>
          </cell>
          <cell r="AL50" t="str">
            <v>PB</v>
          </cell>
          <cell r="AM50" t="str">
            <v>B5</v>
          </cell>
          <cell r="AN50" t="str">
            <v>B</v>
          </cell>
          <cell r="AO50">
            <v>198</v>
          </cell>
          <cell r="AP50">
            <v>129</v>
          </cell>
          <cell r="AQ50">
            <v>0</v>
          </cell>
          <cell r="AR50">
            <v>240</v>
          </cell>
          <cell r="AS50" t="str">
            <v>10TORF</v>
          </cell>
          <cell r="AT50">
            <v>43473</v>
          </cell>
          <cell r="AU50" t="str">
            <v>Golden Age Masterworks</v>
          </cell>
          <cell r="AV50" t="str">
            <v>No</v>
          </cell>
          <cell r="AW50" t="str">
            <v>FL</v>
          </cell>
          <cell r="AX50">
            <v>0</v>
          </cell>
          <cell r="AY50" t="str">
            <v>A classic tale of pulp SF, from one of the greatest writers of the genre. Part of the new Golden Age Masterworks list!</v>
          </cell>
          <cell r="AZ50">
            <v>13</v>
          </cell>
          <cell r="BA50">
            <v>18</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9781473224704</v>
          </cell>
          <cell r="AI51" t="str">
            <v>Galactic Patrol</v>
          </cell>
          <cell r="AJ51" t="str">
            <v>Smith, E.E. 'Doc'</v>
          </cell>
          <cell r="AK51">
            <v>24.99</v>
          </cell>
          <cell r="AL51" t="str">
            <v>PB</v>
          </cell>
          <cell r="AM51" t="str">
            <v>B5</v>
          </cell>
          <cell r="AN51" t="str">
            <v>B</v>
          </cell>
          <cell r="AO51">
            <v>198</v>
          </cell>
          <cell r="AP51">
            <v>129</v>
          </cell>
          <cell r="AQ51">
            <v>0</v>
          </cell>
          <cell r="AR51">
            <v>240</v>
          </cell>
          <cell r="AS51" t="str">
            <v>10PORF</v>
          </cell>
          <cell r="AT51">
            <v>43473</v>
          </cell>
          <cell r="AU51" t="str">
            <v>Golden Age Masterworks</v>
          </cell>
          <cell r="AV51" t="str">
            <v>No</v>
          </cell>
          <cell r="AW51" t="str">
            <v>FL</v>
          </cell>
          <cell r="AX51">
            <v>0</v>
          </cell>
          <cell r="AY51" t="str">
            <v>A classic from the golden age of pulp science fiction, in print for the first time in years with a striking new look!</v>
          </cell>
          <cell r="AZ51">
            <v>13</v>
          </cell>
          <cell r="BA51">
            <v>20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9781473217294</v>
          </cell>
          <cell r="AI52" t="str">
            <v>The Bastard Legion: War Criminals</v>
          </cell>
          <cell r="AJ52" t="str">
            <v>Smith, Gavin G.</v>
          </cell>
          <cell r="AK52">
            <v>24.99</v>
          </cell>
          <cell r="AL52" t="str">
            <v>PB</v>
          </cell>
          <cell r="AM52" t="str">
            <v>B5</v>
          </cell>
          <cell r="AN52" t="str">
            <v>B</v>
          </cell>
          <cell r="AO52">
            <v>198</v>
          </cell>
          <cell r="AP52">
            <v>129</v>
          </cell>
          <cell r="AQ52">
            <v>0</v>
          </cell>
          <cell r="AR52">
            <v>368</v>
          </cell>
          <cell r="AS52" t="str">
            <v>10PGOL</v>
          </cell>
          <cell r="AT52">
            <v>43473</v>
          </cell>
          <cell r="AU52" t="str">
            <v>The Bastard Legion</v>
          </cell>
          <cell r="AV52" t="str">
            <v>No</v>
          </cell>
          <cell r="AW52" t="str">
            <v>FL</v>
          </cell>
          <cell r="AX52">
            <v>0</v>
          </cell>
          <cell r="AY52" t="str">
            <v>&lt;b&gt;Dirty, gritty and action-packed adventure &lt;/b&gt;&lt;b&gt;featuring the galaxy's deadliest mercenaries, &lt;/b&gt;&lt;b&gt;THE BASTARD LEGION&lt;/b&gt;</v>
          </cell>
          <cell r="AZ52">
            <v>13</v>
          </cell>
          <cell r="BA52">
            <v>22</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9781473223905</v>
          </cell>
          <cell r="AI53" t="str">
            <v>Before Mars</v>
          </cell>
          <cell r="AJ53" t="str">
            <v>Newman, Emma</v>
          </cell>
          <cell r="AK53">
            <v>24.99</v>
          </cell>
          <cell r="AL53" t="str">
            <v>PB</v>
          </cell>
          <cell r="AM53" t="str">
            <v>B5</v>
          </cell>
          <cell r="AN53" t="str">
            <v>B</v>
          </cell>
          <cell r="AO53">
            <v>198</v>
          </cell>
          <cell r="AP53">
            <v>129</v>
          </cell>
          <cell r="AQ53">
            <v>0</v>
          </cell>
          <cell r="AR53">
            <v>336</v>
          </cell>
          <cell r="AS53" t="str">
            <v>10PGOL</v>
          </cell>
          <cell r="AT53">
            <v>43473</v>
          </cell>
          <cell r="AU53">
            <v>0</v>
          </cell>
          <cell r="AV53" t="str">
            <v>No</v>
          </cell>
          <cell r="AW53" t="str">
            <v>FL</v>
          </cell>
          <cell r="AX53">
            <v>0</v>
          </cell>
          <cell r="AY53" t="str">
            <v>&lt;b&gt;Acclaimed author Emma Newman returns to the captivating Planetfall  universe with a standalone dark tale of a woman stationed on Mars who  slowly starts to doubt her own memories and sanity.&lt;/b&gt;</v>
          </cell>
          <cell r="AZ53">
            <v>13</v>
          </cell>
          <cell r="BA53">
            <v>23</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9781473223264</v>
          </cell>
          <cell r="AI54" t="str">
            <v>Doomsday Morning</v>
          </cell>
          <cell r="AJ54" t="str">
            <v>Moore, C.L.</v>
          </cell>
          <cell r="AK54">
            <v>24.99</v>
          </cell>
          <cell r="AL54" t="str">
            <v>PB</v>
          </cell>
          <cell r="AM54" t="str">
            <v>B5</v>
          </cell>
          <cell r="AN54" t="str">
            <v>B</v>
          </cell>
          <cell r="AO54">
            <v>198</v>
          </cell>
          <cell r="AP54">
            <v>129</v>
          </cell>
          <cell r="AQ54">
            <v>0</v>
          </cell>
          <cell r="AR54">
            <v>236</v>
          </cell>
          <cell r="AS54" t="str">
            <v>10PORF</v>
          </cell>
          <cell r="AT54">
            <v>43473</v>
          </cell>
          <cell r="AU54" t="str">
            <v>Golden Age Masterworks</v>
          </cell>
          <cell r="AV54" t="str">
            <v>No</v>
          </cell>
          <cell r="AW54" t="str">
            <v>FL</v>
          </cell>
          <cell r="AX54">
            <v>0</v>
          </cell>
          <cell r="AY54" t="str">
            <v>Classic SF from the golden age of the pulps, in a striking new edition!</v>
          </cell>
          <cell r="AZ54">
            <v>13</v>
          </cell>
          <cell r="BA54">
            <v>24</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9781473222557</v>
          </cell>
          <cell r="AI55" t="str">
            <v>Fury</v>
          </cell>
          <cell r="AJ55" t="str">
            <v>Kuttner, Henry</v>
          </cell>
          <cell r="AK55">
            <v>24.99</v>
          </cell>
          <cell r="AL55" t="str">
            <v>PB</v>
          </cell>
          <cell r="AM55" t="str">
            <v>B5</v>
          </cell>
          <cell r="AN55" t="str">
            <v>B</v>
          </cell>
          <cell r="AO55">
            <v>198</v>
          </cell>
          <cell r="AP55">
            <v>129</v>
          </cell>
          <cell r="AQ55">
            <v>0</v>
          </cell>
          <cell r="AR55">
            <v>240</v>
          </cell>
          <cell r="AS55" t="str">
            <v>10PORF</v>
          </cell>
          <cell r="AT55">
            <v>43473</v>
          </cell>
          <cell r="AU55" t="str">
            <v>GOLLANCZ S.F.</v>
          </cell>
          <cell r="AV55" t="str">
            <v>No</v>
          </cell>
          <cell r="AW55" t="str">
            <v>FL</v>
          </cell>
          <cell r="AX55">
            <v>0</v>
          </cell>
          <cell r="AY55" t="str">
            <v>Classic SF from the golden age of the pulps, in a striking new edition!</v>
          </cell>
          <cell r="AZ55">
            <v>13</v>
          </cell>
          <cell r="BA55">
            <v>25</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9780575090644</v>
          </cell>
          <cell r="AI56" t="str">
            <v>Shadow Captain</v>
          </cell>
          <cell r="AJ56" t="str">
            <v>Reynolds, Alastair</v>
          </cell>
          <cell r="AK56">
            <v>37.99</v>
          </cell>
          <cell r="AL56" t="str">
            <v>TPB</v>
          </cell>
          <cell r="AM56" t="str">
            <v>B6</v>
          </cell>
          <cell r="AN56" t="str">
            <v>R</v>
          </cell>
          <cell r="AO56">
            <v>234</v>
          </cell>
          <cell r="AP56">
            <v>153</v>
          </cell>
          <cell r="AQ56">
            <v>0</v>
          </cell>
          <cell r="AR56">
            <v>368</v>
          </cell>
          <cell r="AS56" t="str">
            <v>10TGOL</v>
          </cell>
          <cell r="AT56">
            <v>43473</v>
          </cell>
          <cell r="AU56">
            <v>0</v>
          </cell>
          <cell r="AV56" t="str">
            <v>No</v>
          </cell>
          <cell r="AW56" t="str">
            <v>FL</v>
          </cell>
          <cell r="AX56">
            <v>0</v>
          </cell>
          <cell r="AY56" t="str">
            <v>&lt;b&gt;Returning to the universe of &lt;i&gt;Revenger&lt;/i&gt;, award-winning author Alastair Reynolds delivers another thrilling tale set among the stars.&lt;/b&gt;</v>
          </cell>
          <cell r="AZ56">
            <v>13</v>
          </cell>
          <cell r="BA56">
            <v>2</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9781473212169</v>
          </cell>
          <cell r="AI57" t="str">
            <v>Dragon Heart</v>
          </cell>
          <cell r="AJ57" t="str">
            <v>Higgins, Peter</v>
          </cell>
          <cell r="AK57">
            <v>37.99</v>
          </cell>
          <cell r="AL57" t="str">
            <v>TPB</v>
          </cell>
          <cell r="AM57" t="str">
            <v>B6</v>
          </cell>
          <cell r="AN57" t="str">
            <v>R</v>
          </cell>
          <cell r="AO57">
            <v>234</v>
          </cell>
          <cell r="AP57">
            <v>153</v>
          </cell>
          <cell r="AQ57">
            <v>0</v>
          </cell>
          <cell r="AR57">
            <v>352</v>
          </cell>
          <cell r="AS57" t="str">
            <v>10TGOL</v>
          </cell>
          <cell r="AT57">
            <v>43473</v>
          </cell>
          <cell r="AU57">
            <v>0</v>
          </cell>
          <cell r="AV57" t="str">
            <v>No</v>
          </cell>
          <cell r="AW57" t="str">
            <v>FL</v>
          </cell>
          <cell r="AX57">
            <v>0</v>
          </cell>
          <cell r="AY57" t="str">
            <v>&lt;b&gt;For readers of Cormac McCarthy and Justin Cronin&lt;/b&gt;&lt;b&gt;, this is the story of one family's &lt;/b&gt;&lt;b&gt;battle for survival in a world where evil has already won. &lt;/b&gt;</v>
          </cell>
          <cell r="AZ57">
            <v>13</v>
          </cell>
          <cell r="BA57">
            <v>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9780356512303</v>
          </cell>
          <cell r="AI58" t="str">
            <v>The Night Angel Trilogy</v>
          </cell>
          <cell r="AJ58" t="str">
            <v>Weeks, Brent</v>
          </cell>
          <cell r="AK58">
            <v>70</v>
          </cell>
          <cell r="AL58" t="str">
            <v>HB</v>
          </cell>
          <cell r="AM58" t="str">
            <v>BB</v>
          </cell>
          <cell r="AN58" t="str">
            <v>R</v>
          </cell>
          <cell r="AO58">
            <v>234</v>
          </cell>
          <cell r="AP58">
            <v>153</v>
          </cell>
          <cell r="AQ58">
            <v>0</v>
          </cell>
          <cell r="AR58">
            <v>1264</v>
          </cell>
          <cell r="AS58" t="str">
            <v>12TLOR</v>
          </cell>
          <cell r="AT58">
            <v>43417</v>
          </cell>
          <cell r="AU58" t="str">
            <v>Night Angel</v>
          </cell>
          <cell r="AV58" t="str">
            <v>No</v>
          </cell>
          <cell r="AW58" t="str">
            <v>FM</v>
          </cell>
          <cell r="AX58">
            <v>0</v>
          </cell>
          <cell r="AY58" t="str">
            <v>A special 10th-anniversary hardback edition of Brent Weeks's bestselling Night Angel trilogy, comprising the novels &lt;i&gt;The Way of Shadows&lt;/i&gt;, &lt;i&gt;Shadow's Edge&lt;/i&gt; and &lt;i&gt;Beyond the Shadows&lt;/i&gt;</v>
          </cell>
          <cell r="AZ58">
            <v>13</v>
          </cell>
          <cell r="BA58">
            <v>27</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9781473226449</v>
          </cell>
          <cell r="AI59" t="str">
            <v>The Dream Gatherer</v>
          </cell>
          <cell r="AJ59" t="str">
            <v>Britain, Kristen</v>
          </cell>
          <cell r="AK59">
            <v>34.99</v>
          </cell>
          <cell r="AL59" t="str">
            <v>TPB</v>
          </cell>
          <cell r="AM59" t="str">
            <v>B6</v>
          </cell>
          <cell r="AN59" t="str">
            <v>D</v>
          </cell>
          <cell r="AO59">
            <v>216</v>
          </cell>
          <cell r="AP59">
            <v>138</v>
          </cell>
          <cell r="AQ59">
            <v>0</v>
          </cell>
          <cell r="AR59">
            <v>176</v>
          </cell>
          <cell r="AS59" t="str">
            <v>10TGOL</v>
          </cell>
          <cell r="AT59">
            <v>43417</v>
          </cell>
          <cell r="AU59">
            <v>0</v>
          </cell>
          <cell r="AV59" t="str">
            <v>No</v>
          </cell>
          <cell r="AW59" t="str">
            <v>FM</v>
          </cell>
          <cell r="AX59">
            <v>0</v>
          </cell>
          <cell r="AY59" t="str">
            <v>&lt;b&gt;Celebrating the 20th anniversary of the &lt;i&gt;New York Times&lt;/i&gt; bestselling Green Rider series, &lt;i&gt;The Dream Gatherer &lt;/i&gt;introduces readers to new sides of Sacoridia in two new short stories and a novella.&lt;/b&gt;</v>
          </cell>
          <cell r="AZ59">
            <v>13</v>
          </cell>
          <cell r="BA59">
            <v>9</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9781473225046</v>
          </cell>
          <cell r="AI60" t="str">
            <v>Mistborn: Secret History</v>
          </cell>
          <cell r="AJ60" t="str">
            <v>Sanderson, Brandon</v>
          </cell>
          <cell r="AK60">
            <v>29.99</v>
          </cell>
          <cell r="AL60" t="str">
            <v>HB</v>
          </cell>
          <cell r="AM60" t="str">
            <v>BB</v>
          </cell>
          <cell r="AN60" t="str">
            <v>B</v>
          </cell>
          <cell r="AO60">
            <v>198</v>
          </cell>
          <cell r="AP60">
            <v>129</v>
          </cell>
          <cell r="AQ60">
            <v>0</v>
          </cell>
          <cell r="AR60">
            <v>176</v>
          </cell>
          <cell r="AS60" t="str">
            <v>10TGOL</v>
          </cell>
          <cell r="AT60">
            <v>43473</v>
          </cell>
          <cell r="AU60">
            <v>0</v>
          </cell>
          <cell r="AV60" t="str">
            <v>No</v>
          </cell>
          <cell r="AW60" t="str">
            <v>FM</v>
          </cell>
          <cell r="AX60">
            <v>0</v>
          </cell>
          <cell r="AY60" t="str">
            <v>&lt;b&gt;A superb companion novella&lt;/b&gt; set in the Mistborn world, by bestselling author Brandon Sanderson</v>
          </cell>
          <cell r="AZ60">
            <v>13</v>
          </cell>
          <cell r="BA60">
            <v>11</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9781302912987</v>
          </cell>
          <cell r="AI61" t="str">
            <v>Domino</v>
          </cell>
          <cell r="AJ61" t="str">
            <v>Simone, Gail</v>
          </cell>
          <cell r="AK61">
            <v>39.99</v>
          </cell>
          <cell r="AL61" t="str">
            <v>PB</v>
          </cell>
          <cell r="AM61" t="str">
            <v>BO</v>
          </cell>
          <cell r="AN61" t="str">
            <v>Other</v>
          </cell>
          <cell r="AO61">
            <v>0</v>
          </cell>
          <cell r="AP61">
            <v>0</v>
          </cell>
          <cell r="AQ61">
            <v>0</v>
          </cell>
          <cell r="AR61">
            <v>112</v>
          </cell>
          <cell r="AS61" t="str">
            <v>12TLMA</v>
          </cell>
          <cell r="AT61">
            <v>43461</v>
          </cell>
          <cell r="AU61">
            <v>0</v>
          </cell>
          <cell r="AV61" t="str">
            <v>No</v>
          </cell>
          <cell r="AW61" t="str">
            <v>AKLC</v>
          </cell>
          <cell r="AX61">
            <v>0</v>
          </cell>
          <cell r="AY61">
            <v>0</v>
          </cell>
          <cell r="AZ61">
            <v>14</v>
          </cell>
          <cell r="BA61">
            <v>7</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9780785194620</v>
          </cell>
          <cell r="AI62" t="str">
            <v>Ant-Man &amp; the Wasp: Lost and Found</v>
          </cell>
          <cell r="AJ62" t="str">
            <v>Waid, Mark</v>
          </cell>
          <cell r="AK62">
            <v>37.99</v>
          </cell>
          <cell r="AL62" t="str">
            <v>PB</v>
          </cell>
          <cell r="AM62" t="str">
            <v>BO</v>
          </cell>
          <cell r="AN62" t="str">
            <v>Other</v>
          </cell>
          <cell r="AO62">
            <v>0</v>
          </cell>
          <cell r="AP62">
            <v>0</v>
          </cell>
          <cell r="AQ62">
            <v>0</v>
          </cell>
          <cell r="AR62">
            <v>112</v>
          </cell>
          <cell r="AS62" t="str">
            <v>12TLMA</v>
          </cell>
          <cell r="AT62">
            <v>43461</v>
          </cell>
          <cell r="AU62">
            <v>0</v>
          </cell>
          <cell r="AV62" t="str">
            <v>No</v>
          </cell>
          <cell r="AW62" t="str">
            <v>AKLC</v>
          </cell>
          <cell r="AX62">
            <v>0</v>
          </cell>
          <cell r="AY62">
            <v>0</v>
          </cell>
          <cell r="AZ62">
            <v>14</v>
          </cell>
          <cell r="BA62">
            <v>11</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9781302912697</v>
          </cell>
          <cell r="AI63" t="str">
            <v>Ms. Marvel Vol. 10</v>
          </cell>
          <cell r="AJ63" t="str">
            <v>Wilson, G. Willow</v>
          </cell>
          <cell r="AK63">
            <v>37.99</v>
          </cell>
          <cell r="AL63" t="str">
            <v>PB</v>
          </cell>
          <cell r="AM63" t="str">
            <v>BO</v>
          </cell>
          <cell r="AN63" t="str">
            <v>Other</v>
          </cell>
          <cell r="AO63">
            <v>0</v>
          </cell>
          <cell r="AP63">
            <v>0</v>
          </cell>
          <cell r="AQ63">
            <v>0</v>
          </cell>
          <cell r="AR63">
            <v>144</v>
          </cell>
          <cell r="AS63" t="str">
            <v>12TLMA</v>
          </cell>
          <cell r="AT63">
            <v>43461</v>
          </cell>
          <cell r="AU63">
            <v>0</v>
          </cell>
          <cell r="AV63" t="str">
            <v>No</v>
          </cell>
          <cell r="AW63" t="str">
            <v>AKLC</v>
          </cell>
          <cell r="AX63">
            <v>0</v>
          </cell>
          <cell r="AY63">
            <v>0</v>
          </cell>
          <cell r="AZ63">
            <v>14</v>
          </cell>
          <cell r="BA63">
            <v>12</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9781302913069</v>
          </cell>
          <cell r="AI64" t="str">
            <v>Venom by Donny Cates Vol. 1: Rex</v>
          </cell>
          <cell r="AJ64" t="str">
            <v>Cates, Donny</v>
          </cell>
          <cell r="AK64">
            <v>39.99</v>
          </cell>
          <cell r="AL64" t="str">
            <v>PB</v>
          </cell>
          <cell r="AM64" t="str">
            <v>BO</v>
          </cell>
          <cell r="AN64" t="str">
            <v>Other</v>
          </cell>
          <cell r="AO64">
            <v>0</v>
          </cell>
          <cell r="AP64">
            <v>0</v>
          </cell>
          <cell r="AQ64">
            <v>0</v>
          </cell>
          <cell r="AR64">
            <v>136</v>
          </cell>
          <cell r="AS64" t="str">
            <v>12TLMA</v>
          </cell>
          <cell r="AT64">
            <v>43473</v>
          </cell>
          <cell r="AU64">
            <v>0</v>
          </cell>
          <cell r="AV64" t="str">
            <v>No</v>
          </cell>
          <cell r="AW64" t="str">
            <v>AKLC</v>
          </cell>
          <cell r="AX64">
            <v>0</v>
          </cell>
          <cell r="AY64">
            <v>0</v>
          </cell>
          <cell r="AZ64">
            <v>14</v>
          </cell>
          <cell r="BA64">
            <v>5</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9781302914257</v>
          </cell>
          <cell r="AI65" t="str">
            <v>Marvel Boy By Morrison &amp; Jones</v>
          </cell>
          <cell r="AJ65" t="str">
            <v>Morrison, Grant</v>
          </cell>
          <cell r="AK65">
            <v>39.99</v>
          </cell>
          <cell r="AL65" t="str">
            <v>PB</v>
          </cell>
          <cell r="AM65" t="str">
            <v>BO</v>
          </cell>
          <cell r="AN65" t="str">
            <v>Other</v>
          </cell>
          <cell r="AO65">
            <v>0</v>
          </cell>
          <cell r="AP65">
            <v>0</v>
          </cell>
          <cell r="AQ65">
            <v>0</v>
          </cell>
          <cell r="AR65">
            <v>160</v>
          </cell>
          <cell r="AS65" t="str">
            <v>12TLMA</v>
          </cell>
          <cell r="AT65">
            <v>43473</v>
          </cell>
          <cell r="AU65">
            <v>0</v>
          </cell>
          <cell r="AV65" t="str">
            <v>No</v>
          </cell>
          <cell r="AW65" t="str">
            <v>AKLC</v>
          </cell>
          <cell r="AX65">
            <v>0</v>
          </cell>
          <cell r="AY65">
            <v>0</v>
          </cell>
          <cell r="AZ65">
            <v>14</v>
          </cell>
          <cell r="BA65">
            <v>6</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9781302912550</v>
          </cell>
          <cell r="AI66" t="str">
            <v>Immortal Hulk Vol. 1: Or is he both?</v>
          </cell>
          <cell r="AJ66" t="str">
            <v>Ewing, Al</v>
          </cell>
          <cell r="AK66">
            <v>37.99</v>
          </cell>
          <cell r="AL66" t="str">
            <v>PB</v>
          </cell>
          <cell r="AM66" t="str">
            <v>BO</v>
          </cell>
          <cell r="AN66" t="str">
            <v>Other</v>
          </cell>
          <cell r="AO66">
            <v>0</v>
          </cell>
          <cell r="AP66">
            <v>0</v>
          </cell>
          <cell r="AQ66">
            <v>0</v>
          </cell>
          <cell r="AR66">
            <v>128</v>
          </cell>
          <cell r="AS66" t="str">
            <v>12TLMA</v>
          </cell>
          <cell r="AT66">
            <v>43473</v>
          </cell>
          <cell r="AU66">
            <v>0</v>
          </cell>
          <cell r="AV66" t="str">
            <v>No</v>
          </cell>
          <cell r="AW66" t="str">
            <v>AKLC</v>
          </cell>
          <cell r="AX66">
            <v>0</v>
          </cell>
          <cell r="AY66">
            <v>0</v>
          </cell>
          <cell r="AZ66">
            <v>14</v>
          </cell>
          <cell r="BA66">
            <v>13</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9781302912956</v>
          </cell>
          <cell r="AI67" t="str">
            <v>Quicksilver: No Surrender</v>
          </cell>
          <cell r="AJ67" t="str">
            <v>Ahmed, Saladin</v>
          </cell>
          <cell r="AK67">
            <v>37.99</v>
          </cell>
          <cell r="AL67" t="str">
            <v>PB</v>
          </cell>
          <cell r="AM67" t="str">
            <v>BO</v>
          </cell>
          <cell r="AN67" t="str">
            <v>Other</v>
          </cell>
          <cell r="AO67">
            <v>0</v>
          </cell>
          <cell r="AP67">
            <v>0</v>
          </cell>
          <cell r="AQ67">
            <v>0</v>
          </cell>
          <cell r="AR67">
            <v>112</v>
          </cell>
          <cell r="AS67" t="str">
            <v>12TLMA</v>
          </cell>
          <cell r="AT67">
            <v>43473</v>
          </cell>
          <cell r="AU67">
            <v>0</v>
          </cell>
          <cell r="AV67" t="str">
            <v>No</v>
          </cell>
          <cell r="AW67" t="str">
            <v>AKLC</v>
          </cell>
          <cell r="AX67">
            <v>0</v>
          </cell>
          <cell r="AY67">
            <v>0</v>
          </cell>
          <cell r="AZ67">
            <v>14</v>
          </cell>
          <cell r="BA67">
            <v>14</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9781302912765</v>
          </cell>
          <cell r="AI68" t="str">
            <v>Avengers Assemble: Time Will Tell</v>
          </cell>
          <cell r="AJ68" t="str">
            <v>Smith, Brian</v>
          </cell>
          <cell r="AK68">
            <v>24.99</v>
          </cell>
          <cell r="AL68" t="str">
            <v>PB</v>
          </cell>
          <cell r="AM68" t="str">
            <v>BO</v>
          </cell>
          <cell r="AN68" t="str">
            <v>Other</v>
          </cell>
          <cell r="AO68">
            <v>0</v>
          </cell>
          <cell r="AP68">
            <v>0</v>
          </cell>
          <cell r="AQ68">
            <v>0</v>
          </cell>
          <cell r="AR68">
            <v>96</v>
          </cell>
          <cell r="AS68" t="str">
            <v>12TLMA</v>
          </cell>
          <cell r="AT68">
            <v>43473</v>
          </cell>
          <cell r="AU68">
            <v>0</v>
          </cell>
          <cell r="AV68" t="str">
            <v>No</v>
          </cell>
          <cell r="AW68" t="str">
            <v>AKLC</v>
          </cell>
          <cell r="AX68">
            <v>0</v>
          </cell>
          <cell r="AY68">
            <v>0</v>
          </cell>
          <cell r="AZ68">
            <v>14</v>
          </cell>
          <cell r="BA68">
            <v>15</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9781787476196</v>
          </cell>
          <cell r="AI69" t="str">
            <v>Calm the F**k Down</v>
          </cell>
          <cell r="AJ69" t="str">
            <v>Knight, Sarah</v>
          </cell>
          <cell r="AK69">
            <v>39.99</v>
          </cell>
          <cell r="AL69" t="str">
            <v>HB</v>
          </cell>
          <cell r="AM69" t="str">
            <v>BB</v>
          </cell>
          <cell r="AN69" t="str">
            <v>D</v>
          </cell>
          <cell r="AO69">
            <v>216</v>
          </cell>
          <cell r="AP69">
            <v>138</v>
          </cell>
          <cell r="AQ69">
            <v>0</v>
          </cell>
          <cell r="AR69">
            <v>320</v>
          </cell>
          <cell r="AS69" t="str">
            <v>08THQU</v>
          </cell>
          <cell r="AT69">
            <v>43461</v>
          </cell>
          <cell r="AU69" t="str">
            <v>A No F*cks Given Guide</v>
          </cell>
          <cell r="AV69" t="str">
            <v>No</v>
          </cell>
          <cell r="AW69" t="str">
            <v>VS</v>
          </cell>
          <cell r="AX69">
            <v>0</v>
          </cell>
          <cell r="AY69" t="str">
            <v>The latest no-f**ks-given guide from &lt;i&gt;New York Times &lt;/i&gt;bestselling author of the international sensation &lt;i&gt;The Life-Changing Magic of Not Giving a F**k&lt;/i&gt;, &lt;i&gt;Get Your Sh*t Together&lt;/i&gt;, and &lt;i&gt;You Do You&lt;/i&gt;.</v>
          </cell>
          <cell r="AZ69">
            <v>15</v>
          </cell>
          <cell r="BA69">
            <v>3</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9781787476202</v>
          </cell>
          <cell r="AI70" t="str">
            <v>Calm the F**k Down</v>
          </cell>
          <cell r="AJ70" t="str">
            <v>Knight, Sarah</v>
          </cell>
          <cell r="AK70">
            <v>34.99</v>
          </cell>
          <cell r="AL70" t="str">
            <v>TPB</v>
          </cell>
          <cell r="AM70" t="str">
            <v>B6</v>
          </cell>
          <cell r="AN70" t="str">
            <v>D</v>
          </cell>
          <cell r="AO70">
            <v>216</v>
          </cell>
          <cell r="AP70">
            <v>138</v>
          </cell>
          <cell r="AQ70">
            <v>0</v>
          </cell>
          <cell r="AR70">
            <v>320</v>
          </cell>
          <cell r="AS70" t="str">
            <v>08THQU</v>
          </cell>
          <cell r="AT70">
            <v>43461</v>
          </cell>
          <cell r="AU70" t="str">
            <v>A No F*cks Given Guide</v>
          </cell>
          <cell r="AV70" t="str">
            <v>No</v>
          </cell>
          <cell r="AW70" t="str">
            <v>VS</v>
          </cell>
          <cell r="AX70">
            <v>0</v>
          </cell>
          <cell r="AY70" t="str">
            <v>The latest no-f**ks-given guide from &lt;i&gt;New York Times &lt;/i&gt;bestselling author of the international sensation &lt;i&gt;The Life-Changing Magic of Not Giving a F**k&lt;/i&gt;, &lt;i&gt;Get Your Sh*t Together&lt;/i&gt;, and &lt;i&gt;You Do You&lt;/i&gt;.</v>
          </cell>
          <cell r="AZ70">
            <v>15</v>
          </cell>
          <cell r="BA70">
            <v>1</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9780349400839</v>
          </cell>
          <cell r="AI71" t="str">
            <v>It's All Good</v>
          </cell>
          <cell r="AJ71" t="str">
            <v>Paltrow, Gwyneth,Turshen, Julia</v>
          </cell>
          <cell r="AK71">
            <v>49.99</v>
          </cell>
          <cell r="AL71" t="str">
            <v>HB</v>
          </cell>
          <cell r="AM71" t="str">
            <v>BB</v>
          </cell>
          <cell r="AN71" t="str">
            <v>Other</v>
          </cell>
          <cell r="AO71">
            <v>262</v>
          </cell>
          <cell r="AP71">
            <v>221</v>
          </cell>
          <cell r="AQ71">
            <v>30</v>
          </cell>
          <cell r="AR71">
            <v>304</v>
          </cell>
          <cell r="AS71" t="str">
            <v>12TLSP</v>
          </cell>
          <cell r="AT71">
            <v>42681</v>
          </cell>
          <cell r="AU71">
            <v>0</v>
          </cell>
          <cell r="AV71" t="str">
            <v>No</v>
          </cell>
          <cell r="AW71" t="str">
            <v>VFM</v>
          </cell>
          <cell r="AX71">
            <v>0</v>
          </cell>
          <cell r="AY71" t="str">
            <v>Gwyneth Paltrow, Academy-Award winning actress and bestselling cookbook author, returns with recipes for the food she eats when she wants to lose weight, look good, and feel more energetic.</v>
          </cell>
          <cell r="AZ71">
            <v>16</v>
          </cell>
          <cell r="BA71">
            <v>3</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9781473666993</v>
          </cell>
          <cell r="AI72" t="str">
            <v>The Power of Small</v>
          </cell>
          <cell r="AJ72" t="str">
            <v>Leonard-Curtin, Aisling,Leonard-Curtin, Dr Trish</v>
          </cell>
          <cell r="AK72">
            <v>34.99</v>
          </cell>
          <cell r="AL72" t="str">
            <v>TPB</v>
          </cell>
          <cell r="AM72" t="str">
            <v>B6</v>
          </cell>
          <cell r="AN72" t="str">
            <v>R</v>
          </cell>
          <cell r="AO72">
            <v>234</v>
          </cell>
          <cell r="AP72">
            <v>153</v>
          </cell>
          <cell r="AQ72">
            <v>0</v>
          </cell>
          <cell r="AR72">
            <v>288</v>
          </cell>
          <cell r="AS72" t="str">
            <v>12TLHI</v>
          </cell>
          <cell r="AT72">
            <v>43461</v>
          </cell>
          <cell r="AU72">
            <v>0</v>
          </cell>
          <cell r="AV72" t="str">
            <v>No</v>
          </cell>
          <cell r="AW72" t="str">
            <v>VS</v>
          </cell>
          <cell r="AX72">
            <v>0</v>
          </cell>
          <cell r="AY72" t="str">
            <v>This book is for anyone who feels overwhelmed by life</v>
          </cell>
          <cell r="AZ72">
            <v>16</v>
          </cell>
          <cell r="BA72">
            <v>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9781409185574</v>
          </cell>
          <cell r="AI73" t="str">
            <v>De-stress Your Life: In Seven Easy Steps</v>
          </cell>
          <cell r="AJ73" t="str">
            <v>Harrold, Glenn</v>
          </cell>
          <cell r="AK73">
            <v>27.99</v>
          </cell>
          <cell r="AL73" t="str">
            <v>PB</v>
          </cell>
          <cell r="AM73" t="str">
            <v>B5</v>
          </cell>
          <cell r="AN73" t="str">
            <v>B</v>
          </cell>
          <cell r="AO73">
            <v>198</v>
          </cell>
          <cell r="AP73">
            <v>129</v>
          </cell>
          <cell r="AQ73">
            <v>0</v>
          </cell>
          <cell r="AR73">
            <v>192</v>
          </cell>
          <cell r="AS73" t="str">
            <v>10PORN</v>
          </cell>
          <cell r="AT73">
            <v>43473</v>
          </cell>
          <cell r="AU73">
            <v>0</v>
          </cell>
          <cell r="AV73" t="str">
            <v>No</v>
          </cell>
          <cell r="AW73" t="str">
            <v>VS</v>
          </cell>
          <cell r="AX73">
            <v>0</v>
          </cell>
          <cell r="AY73" t="str">
            <v>The must-have book for de-stressing your life and embracing modern living.</v>
          </cell>
          <cell r="AZ73">
            <v>16</v>
          </cell>
          <cell r="BA73">
            <v>8</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9781409185550</v>
          </cell>
          <cell r="AI74" t="str">
            <v>Lose Weight Now!</v>
          </cell>
          <cell r="AJ74" t="str">
            <v>Harrold, Glenn</v>
          </cell>
          <cell r="AK74">
            <v>27.99</v>
          </cell>
          <cell r="AL74" t="str">
            <v>PB</v>
          </cell>
          <cell r="AM74" t="str">
            <v>B5</v>
          </cell>
          <cell r="AN74" t="str">
            <v>B</v>
          </cell>
          <cell r="AO74">
            <v>198</v>
          </cell>
          <cell r="AP74">
            <v>129</v>
          </cell>
          <cell r="AQ74">
            <v>0</v>
          </cell>
          <cell r="AR74">
            <v>208</v>
          </cell>
          <cell r="AS74" t="str">
            <v>10PORN</v>
          </cell>
          <cell r="AT74">
            <v>43473</v>
          </cell>
          <cell r="AU74">
            <v>0</v>
          </cell>
          <cell r="AV74" t="str">
            <v>No</v>
          </cell>
          <cell r="AW74" t="str">
            <v>VS</v>
          </cell>
          <cell r="AX74">
            <v>0</v>
          </cell>
          <cell r="AY74" t="str">
            <v>Fast and effortless weight loss that puts you in control of your weight and relationship with food.</v>
          </cell>
          <cell r="AZ74">
            <v>16</v>
          </cell>
          <cell r="BA74">
            <v>9</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9781409185581</v>
          </cell>
          <cell r="AI75" t="str">
            <v>Look Young, Live Longer</v>
          </cell>
          <cell r="AJ75" t="str">
            <v>Harrold, Glenn</v>
          </cell>
          <cell r="AK75">
            <v>27.99</v>
          </cell>
          <cell r="AL75" t="str">
            <v>PB</v>
          </cell>
          <cell r="AM75" t="str">
            <v>B5</v>
          </cell>
          <cell r="AN75" t="str">
            <v>B</v>
          </cell>
          <cell r="AO75">
            <v>198</v>
          </cell>
          <cell r="AP75">
            <v>129</v>
          </cell>
          <cell r="AQ75">
            <v>0</v>
          </cell>
          <cell r="AR75">
            <v>256</v>
          </cell>
          <cell r="AS75" t="str">
            <v>10PORN</v>
          </cell>
          <cell r="AT75">
            <v>43473</v>
          </cell>
          <cell r="AU75">
            <v>0</v>
          </cell>
          <cell r="AV75" t="str">
            <v>No</v>
          </cell>
          <cell r="AW75" t="str">
            <v>VS</v>
          </cell>
          <cell r="AX75">
            <v>0</v>
          </cell>
          <cell r="AY75" t="str">
            <v>A life-changing book that reveals the secrets to living longer, living younger and feeling better.</v>
          </cell>
          <cell r="AZ75">
            <v>16</v>
          </cell>
          <cell r="BA75">
            <v>10</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9781409185567</v>
          </cell>
          <cell r="AI76" t="str">
            <v>Sleep Well Every Night</v>
          </cell>
          <cell r="AJ76" t="str">
            <v>Harrold, Glenn</v>
          </cell>
          <cell r="AK76">
            <v>27.99</v>
          </cell>
          <cell r="AL76" t="str">
            <v>PB</v>
          </cell>
          <cell r="AM76" t="str">
            <v>B5</v>
          </cell>
          <cell r="AN76" t="str">
            <v>B</v>
          </cell>
          <cell r="AO76">
            <v>198</v>
          </cell>
          <cell r="AP76">
            <v>129</v>
          </cell>
          <cell r="AQ76">
            <v>0</v>
          </cell>
          <cell r="AR76">
            <v>192</v>
          </cell>
          <cell r="AS76" t="str">
            <v>10PORN</v>
          </cell>
          <cell r="AT76">
            <v>43473</v>
          </cell>
          <cell r="AU76">
            <v>0</v>
          </cell>
          <cell r="AV76" t="str">
            <v>No</v>
          </cell>
          <cell r="AW76" t="str">
            <v>VS</v>
          </cell>
          <cell r="AX76">
            <v>0</v>
          </cell>
          <cell r="AY76" t="str">
            <v>A must-have guide for overcoming difficulties sleeping and getting a good night's rest every night.</v>
          </cell>
          <cell r="AZ76">
            <v>16</v>
          </cell>
          <cell r="BA76">
            <v>11</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9781409182900</v>
          </cell>
          <cell r="AI77" t="str">
            <v>How to Break Up With Your Phone</v>
          </cell>
          <cell r="AJ77" t="str">
            <v>Price, Catherine</v>
          </cell>
          <cell r="AK77">
            <v>24.99</v>
          </cell>
          <cell r="AL77" t="str">
            <v>PB</v>
          </cell>
          <cell r="AM77" t="str">
            <v>B5</v>
          </cell>
          <cell r="AN77" t="str">
            <v>Other</v>
          </cell>
          <cell r="AO77">
            <v>178</v>
          </cell>
          <cell r="AP77">
            <v>129</v>
          </cell>
          <cell r="AQ77">
            <v>0</v>
          </cell>
          <cell r="AR77">
            <v>192</v>
          </cell>
          <cell r="AS77" t="str">
            <v>10PTRA</v>
          </cell>
          <cell r="AT77">
            <v>43461</v>
          </cell>
          <cell r="AU77">
            <v>0</v>
          </cell>
          <cell r="AV77" t="str">
            <v>No</v>
          </cell>
          <cell r="AW77" t="str">
            <v>VS</v>
          </cell>
          <cell r="AX77">
            <v>0</v>
          </cell>
          <cell r="AY77" t="str">
            <v>Conquer your phone addiction in just 30 days, and discover a happier, healthier and more fulfilled you.</v>
          </cell>
          <cell r="AZ77">
            <v>16</v>
          </cell>
          <cell r="BA77">
            <v>7</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9781473685161</v>
          </cell>
          <cell r="AI78" t="str">
            <v>The 7-day Soul</v>
          </cell>
          <cell r="AJ78" t="str">
            <v>Healy, Susannah</v>
          </cell>
          <cell r="AK78">
            <v>34.99</v>
          </cell>
          <cell r="AL78" t="str">
            <v>TPB</v>
          </cell>
          <cell r="AM78" t="str">
            <v>B6</v>
          </cell>
          <cell r="AN78" t="str">
            <v>R</v>
          </cell>
          <cell r="AO78">
            <v>234</v>
          </cell>
          <cell r="AP78">
            <v>153</v>
          </cell>
          <cell r="AQ78">
            <v>0</v>
          </cell>
          <cell r="AR78">
            <v>288</v>
          </cell>
          <cell r="AS78" t="str">
            <v>12TLHI</v>
          </cell>
          <cell r="AT78">
            <v>43473</v>
          </cell>
          <cell r="AU78">
            <v>0</v>
          </cell>
          <cell r="AV78" t="str">
            <v>No</v>
          </cell>
          <cell r="AW78" t="str">
            <v>VX</v>
          </cell>
          <cell r="AX78">
            <v>0</v>
          </cell>
          <cell r="AY78" t="str">
            <v>A ground-breaking book that takes mindfulness to a new level...and shows why spiritual pursuit - and the self-transcendence it brings - is key to happiness.</v>
          </cell>
          <cell r="AZ78">
            <v>16</v>
          </cell>
          <cell r="BA78">
            <v>6</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9780751555493</v>
          </cell>
          <cell r="AI79" t="str">
            <v>It's All Easy</v>
          </cell>
          <cell r="AJ79" t="str">
            <v>Paltrow, Gwyneth</v>
          </cell>
          <cell r="AK79">
            <v>49.99</v>
          </cell>
          <cell r="AL79" t="str">
            <v>HB</v>
          </cell>
          <cell r="AM79" t="str">
            <v>BB</v>
          </cell>
          <cell r="AN79" t="str">
            <v>Other</v>
          </cell>
          <cell r="AO79">
            <v>262</v>
          </cell>
          <cell r="AP79">
            <v>220</v>
          </cell>
          <cell r="AQ79">
            <v>30</v>
          </cell>
          <cell r="AR79">
            <v>304</v>
          </cell>
          <cell r="AS79" t="str">
            <v>12TLSP</v>
          </cell>
          <cell r="AT79">
            <v>42681</v>
          </cell>
          <cell r="AU79">
            <v>0</v>
          </cell>
          <cell r="AV79" t="str">
            <v>No</v>
          </cell>
          <cell r="AW79" t="str">
            <v>WBA</v>
          </cell>
          <cell r="AX79">
            <v>0</v>
          </cell>
          <cell r="AY79" t="str">
            <v>The only book you'll need to put amazing, surprisingly healthy meals on the table every weeknight (and lunch the next day) by bestselling cookbook author, Gwyneth Paltrow</v>
          </cell>
          <cell r="AZ79">
            <v>16</v>
          </cell>
          <cell r="BA79">
            <v>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9780349421216</v>
          </cell>
          <cell r="AI80" t="str">
            <v>The Part-time Vegan</v>
          </cell>
          <cell r="AJ80" t="str">
            <v>Flower, Sarah</v>
          </cell>
          <cell r="AK80">
            <v>34.99</v>
          </cell>
          <cell r="AL80" t="str">
            <v>TPB</v>
          </cell>
          <cell r="AM80" t="str">
            <v>B6</v>
          </cell>
          <cell r="AN80" t="str">
            <v>C</v>
          </cell>
          <cell r="AO80">
            <v>234</v>
          </cell>
          <cell r="AP80">
            <v>153</v>
          </cell>
          <cell r="AQ80">
            <v>0</v>
          </cell>
          <cell r="AR80">
            <v>256</v>
          </cell>
          <cell r="AS80" t="str">
            <v>12TPNF</v>
          </cell>
          <cell r="AT80">
            <v>43461</v>
          </cell>
          <cell r="AU80">
            <v>0</v>
          </cell>
          <cell r="AV80" t="str">
            <v>No</v>
          </cell>
          <cell r="AW80" t="str">
            <v>WBH</v>
          </cell>
          <cell r="AX80">
            <v>0</v>
          </cell>
          <cell r="AY80" t="str">
            <v>A practical, easy to use book for people who want to introduce some vegan recipes to their diet in order to make it healthier, but don't want to be a vegan.</v>
          </cell>
          <cell r="AZ80">
            <v>16</v>
          </cell>
          <cell r="BA80">
            <v>4</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9780751575286</v>
          </cell>
          <cell r="AI81" t="str">
            <v>The Clean Plate</v>
          </cell>
          <cell r="AJ81" t="str">
            <v>Paltrow, Gwyneth</v>
          </cell>
          <cell r="AK81">
            <v>49.99</v>
          </cell>
          <cell r="AL81" t="str">
            <v>HB</v>
          </cell>
          <cell r="AM81" t="str">
            <v>BB</v>
          </cell>
          <cell r="AN81" t="str">
            <v>Other</v>
          </cell>
          <cell r="AO81">
            <v>254</v>
          </cell>
          <cell r="AP81">
            <v>210</v>
          </cell>
          <cell r="AQ81">
            <v>0</v>
          </cell>
          <cell r="AR81">
            <v>288</v>
          </cell>
          <cell r="AS81" t="str">
            <v>12TLSP</v>
          </cell>
          <cell r="AT81">
            <v>43461</v>
          </cell>
          <cell r="AU81">
            <v>0</v>
          </cell>
          <cell r="AV81" t="str">
            <v>No</v>
          </cell>
          <cell r="AW81" t="str">
            <v>WBH</v>
          </cell>
          <cell r="AX81">
            <v>0</v>
          </cell>
          <cell r="AY81" t="str">
            <v>&lt;b&gt;Clean lifestyle guru Gwyneth Paltrow shows that delicious food can also heal the body, with 100 food lover's recipes that can be customised into targeted meal plans and detox programmes.&lt;/b&gt;</v>
          </cell>
          <cell r="AZ81">
            <v>16</v>
          </cell>
          <cell r="BA81">
            <v>1</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9781472152893</v>
          </cell>
          <cell r="AI82" t="str">
            <v>A Really Good Day</v>
          </cell>
          <cell r="AJ82" t="str">
            <v>Waldman, Ayelet</v>
          </cell>
          <cell r="AK82">
            <v>24.99</v>
          </cell>
          <cell r="AL82" t="str">
            <v>PB</v>
          </cell>
          <cell r="AM82" t="str">
            <v>B5</v>
          </cell>
          <cell r="AN82" t="str">
            <v>B</v>
          </cell>
          <cell r="AO82">
            <v>198</v>
          </cell>
          <cell r="AP82">
            <v>129</v>
          </cell>
          <cell r="AQ82">
            <v>0</v>
          </cell>
          <cell r="AR82">
            <v>256</v>
          </cell>
          <cell r="AS82" t="str">
            <v>12TLCA</v>
          </cell>
          <cell r="AT82">
            <v>43473</v>
          </cell>
          <cell r="AU82">
            <v>0</v>
          </cell>
          <cell r="AV82" t="str">
            <v>No</v>
          </cell>
          <cell r="AW82" t="str">
            <v>BG</v>
          </cell>
          <cell r="AX82">
            <v>0</v>
          </cell>
          <cell r="AY82" t="str">
            <v>&lt;b&gt;A revealing, courageous, fascinating, and funny account of the author's experiment with microdoses of LSD in an effort to treat a debilitating mood disorder, of her quest to understand a misunderstood drug, and of her search for a really good day.&lt;/b&gt;</v>
          </cell>
          <cell r="AZ82">
            <v>18</v>
          </cell>
          <cell r="BA82">
            <v>6</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9780316424356</v>
          </cell>
          <cell r="AI83" t="str">
            <v>Respect</v>
          </cell>
          <cell r="AJ83" t="str">
            <v>Ritz, David</v>
          </cell>
          <cell r="AK83">
            <v>34.99</v>
          </cell>
          <cell r="AL83" t="str">
            <v>TPB</v>
          </cell>
          <cell r="AM83" t="str">
            <v>B6</v>
          </cell>
          <cell r="AN83" t="str">
            <v>Other</v>
          </cell>
          <cell r="AO83">
            <v>210</v>
          </cell>
          <cell r="AP83">
            <v>140</v>
          </cell>
          <cell r="AQ83">
            <v>0</v>
          </cell>
          <cell r="AR83">
            <v>528</v>
          </cell>
          <cell r="AS83" t="str">
            <v>30TLUS</v>
          </cell>
          <cell r="AT83">
            <v>43368</v>
          </cell>
          <cell r="AU83">
            <v>0</v>
          </cell>
          <cell r="AV83" t="str">
            <v>No</v>
          </cell>
          <cell r="AW83" t="str">
            <v>BGF</v>
          </cell>
          <cell r="AX83">
            <v>0</v>
          </cell>
          <cell r="AY83" t="str">
            <v>The definitive biography of the Queen of Soul from acclaimed music writer David Ritz.</v>
          </cell>
          <cell r="AZ83">
            <v>18</v>
          </cell>
          <cell r="BA83">
            <v>7</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9781474611565</v>
          </cell>
          <cell r="AI84" t="str">
            <v>Cristiano Ronaldo</v>
          </cell>
          <cell r="AJ84" t="str">
            <v>Balague, Guillem</v>
          </cell>
          <cell r="AK84">
            <v>24.99</v>
          </cell>
          <cell r="AL84" t="str">
            <v>PB</v>
          </cell>
          <cell r="AM84" t="str">
            <v>B5</v>
          </cell>
          <cell r="AN84" t="str">
            <v>B</v>
          </cell>
          <cell r="AO84">
            <v>198</v>
          </cell>
          <cell r="AP84">
            <v>129</v>
          </cell>
          <cell r="AQ84">
            <v>0</v>
          </cell>
          <cell r="AR84">
            <v>432</v>
          </cell>
          <cell r="AS84" t="str">
            <v>10PWNN</v>
          </cell>
          <cell r="AT84">
            <v>43403</v>
          </cell>
          <cell r="AU84">
            <v>0</v>
          </cell>
          <cell r="AV84" t="str">
            <v>No</v>
          </cell>
          <cell r="AW84" t="str">
            <v>BGS</v>
          </cell>
          <cell r="AX84">
            <v>0</v>
          </cell>
          <cell r="AY84" t="str">
            <v>The definitive biography of one of the greatest footballers of all time, the Real Madrid, Portugal and former Manchester United superstar Cristiano Ronaldo, updated to include his sensational transfer to Juventus.</v>
          </cell>
          <cell r="AZ84">
            <v>18</v>
          </cell>
          <cell r="BA84">
            <v>5</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9780349143040</v>
          </cell>
          <cell r="AI85">
            <v>1983</v>
          </cell>
          <cell r="AJ85" t="str">
            <v>Downing, Taylor</v>
          </cell>
          <cell r="AK85">
            <v>27.99</v>
          </cell>
          <cell r="AL85" t="str">
            <v>PB</v>
          </cell>
          <cell r="AM85" t="str">
            <v>B5</v>
          </cell>
          <cell r="AN85" t="str">
            <v>B</v>
          </cell>
          <cell r="AO85">
            <v>198</v>
          </cell>
          <cell r="AP85">
            <v>129</v>
          </cell>
          <cell r="AQ85">
            <v>0</v>
          </cell>
          <cell r="AR85">
            <v>400</v>
          </cell>
          <cell r="AS85" t="str">
            <v>12PLAB</v>
          </cell>
          <cell r="AT85">
            <v>43473</v>
          </cell>
          <cell r="AU85">
            <v>0</v>
          </cell>
          <cell r="AV85" t="str">
            <v>No</v>
          </cell>
          <cell r="AW85" t="str">
            <v>HB</v>
          </cell>
          <cell r="AX85">
            <v>0</v>
          </cell>
          <cell r="AY85" t="str">
            <v>A tense, thrilling account of how, in 1983, tensions between the United States and the Soviet Union nearly caused global Armageddon.</v>
          </cell>
          <cell r="AZ85">
            <v>19</v>
          </cell>
          <cell r="BA85">
            <v>11</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9781474605656</v>
          </cell>
          <cell r="AI86" t="str">
            <v>Pearl Harbor</v>
          </cell>
          <cell r="AJ86" t="str">
            <v>Nelson, Craig</v>
          </cell>
          <cell r="AK86">
            <v>27.99</v>
          </cell>
          <cell r="AL86" t="str">
            <v>PB</v>
          </cell>
          <cell r="AM86" t="str">
            <v>B5</v>
          </cell>
          <cell r="AN86" t="str">
            <v>B</v>
          </cell>
          <cell r="AO86">
            <v>198</v>
          </cell>
          <cell r="AP86">
            <v>129</v>
          </cell>
          <cell r="AQ86">
            <v>0</v>
          </cell>
          <cell r="AR86">
            <v>544</v>
          </cell>
          <cell r="AS86" t="str">
            <v>10PWNN</v>
          </cell>
          <cell r="AT86">
            <v>43417</v>
          </cell>
          <cell r="AU86">
            <v>0</v>
          </cell>
          <cell r="AV86" t="str">
            <v>No</v>
          </cell>
          <cell r="AW86" t="str">
            <v>HB</v>
          </cell>
          <cell r="AX86">
            <v>0</v>
          </cell>
          <cell r="AY86" t="str">
            <v>The gripping and definitive account of the Day of Infamy, the attack on Pearl Harbor that led to the United States' entry into the Second World War.</v>
          </cell>
          <cell r="AZ86">
            <v>19</v>
          </cell>
          <cell r="BA86">
            <v>10</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9780316506830</v>
          </cell>
          <cell r="AI87" t="str">
            <v>Death in the Air</v>
          </cell>
          <cell r="AJ87" t="str">
            <v>Dawson, Kate Winkler</v>
          </cell>
          <cell r="AK87">
            <v>27.99</v>
          </cell>
          <cell r="AL87" t="str">
            <v>TPB</v>
          </cell>
          <cell r="AM87" t="str">
            <v>BO</v>
          </cell>
          <cell r="AN87" t="str">
            <v>DC</v>
          </cell>
          <cell r="AO87">
            <v>216</v>
          </cell>
          <cell r="AP87">
            <v>135</v>
          </cell>
          <cell r="AQ87">
            <v>0</v>
          </cell>
          <cell r="AR87">
            <v>352</v>
          </cell>
          <cell r="AS87" t="str">
            <v>30TLGC</v>
          </cell>
          <cell r="AT87">
            <v>43473</v>
          </cell>
          <cell r="AU87">
            <v>0</v>
          </cell>
          <cell r="AV87" t="str">
            <v>No</v>
          </cell>
          <cell r="AW87" t="str">
            <v>HB</v>
          </cell>
          <cell r="AX87">
            <v>0</v>
          </cell>
          <cell r="AY87">
            <v>0</v>
          </cell>
          <cell r="AZ87">
            <v>19</v>
          </cell>
          <cell r="BA87">
            <v>12</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9781473675148</v>
          </cell>
          <cell r="AI88" t="str">
            <v>The Human Tide</v>
          </cell>
          <cell r="AJ88" t="str">
            <v>Morland, Paul</v>
          </cell>
          <cell r="AK88">
            <v>37.99</v>
          </cell>
          <cell r="AL88" t="str">
            <v>TPB</v>
          </cell>
          <cell r="AM88" t="str">
            <v>B6</v>
          </cell>
          <cell r="AN88" t="str">
            <v>R</v>
          </cell>
          <cell r="AO88">
            <v>234</v>
          </cell>
          <cell r="AP88">
            <v>153</v>
          </cell>
          <cell r="AQ88">
            <v>0</v>
          </cell>
          <cell r="AR88">
            <v>400</v>
          </cell>
          <cell r="AS88" t="str">
            <v>04THJM</v>
          </cell>
          <cell r="AT88">
            <v>43473</v>
          </cell>
          <cell r="AU88">
            <v>0</v>
          </cell>
          <cell r="AV88" t="str">
            <v>No</v>
          </cell>
          <cell r="AW88" t="str">
            <v>HB</v>
          </cell>
          <cell r="AX88">
            <v>0</v>
          </cell>
          <cell r="AY88" t="str">
            <v>&lt;b&gt;A dazzling new history of the modern world, as told through the remarkable story of population change.&lt;/b&gt;</v>
          </cell>
          <cell r="AZ88">
            <v>19</v>
          </cell>
          <cell r="BA88">
            <v>2</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9780316303569</v>
          </cell>
          <cell r="AI89" t="str">
            <v>One Long Night</v>
          </cell>
          <cell r="AJ89" t="str">
            <v>Pitzer, Andrea</v>
          </cell>
          <cell r="AK89">
            <v>29.99</v>
          </cell>
          <cell r="AL89" t="str">
            <v>TPB</v>
          </cell>
          <cell r="AM89" t="str">
            <v>BO</v>
          </cell>
          <cell r="AN89" t="str">
            <v>DC</v>
          </cell>
          <cell r="AO89">
            <v>216</v>
          </cell>
          <cell r="AP89">
            <v>135</v>
          </cell>
          <cell r="AQ89">
            <v>0</v>
          </cell>
          <cell r="AR89">
            <v>480</v>
          </cell>
          <cell r="AS89" t="str">
            <v>30TLUS</v>
          </cell>
          <cell r="AT89">
            <v>43473</v>
          </cell>
          <cell r="AU89">
            <v>0</v>
          </cell>
          <cell r="AV89" t="str">
            <v>No</v>
          </cell>
          <cell r="AW89" t="str">
            <v>HB</v>
          </cell>
          <cell r="AX89">
            <v>0</v>
          </cell>
          <cell r="AY89">
            <v>0</v>
          </cell>
          <cell r="AZ89">
            <v>19</v>
          </cell>
          <cell r="BA89">
            <v>13</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9780733641459</v>
          </cell>
          <cell r="AI90" t="str">
            <v>Traitors</v>
          </cell>
          <cell r="AJ90" t="str">
            <v>Walker, Frank</v>
          </cell>
          <cell r="AK90">
            <v>27.99</v>
          </cell>
          <cell r="AL90" t="str">
            <v>PB</v>
          </cell>
          <cell r="AM90" t="str">
            <v>B5</v>
          </cell>
          <cell r="AN90" t="str">
            <v>B</v>
          </cell>
          <cell r="AO90">
            <v>198</v>
          </cell>
          <cell r="AP90">
            <v>129</v>
          </cell>
          <cell r="AQ90">
            <v>0</v>
          </cell>
          <cell r="AR90">
            <v>336</v>
          </cell>
          <cell r="AS90" t="str">
            <v>18AANF</v>
          </cell>
          <cell r="AT90">
            <v>43461</v>
          </cell>
          <cell r="AU90">
            <v>0</v>
          </cell>
          <cell r="AV90" t="str">
            <v>No</v>
          </cell>
          <cell r="AW90" t="str">
            <v>HBW</v>
          </cell>
          <cell r="AX90">
            <v>0</v>
          </cell>
          <cell r="AY90" t="str">
            <v>&lt;b&gt;The extraordinary revelations in &lt;i&gt;Traitors&lt;/i&gt; detail the ugly side of war and power and the many betrayals of our ANZACs.&lt;/b&gt;</v>
          </cell>
          <cell r="AZ90">
            <v>19</v>
          </cell>
          <cell r="BA90">
            <v>4</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9780316478502</v>
          </cell>
          <cell r="AI91" t="str">
            <v>Hacks</v>
          </cell>
          <cell r="AJ91" t="str">
            <v>Brazile, Donna</v>
          </cell>
          <cell r="AK91">
            <v>29.99</v>
          </cell>
          <cell r="AL91" t="str">
            <v>TPB</v>
          </cell>
          <cell r="AM91" t="str">
            <v>BO</v>
          </cell>
          <cell r="AN91" t="str">
            <v>DC</v>
          </cell>
          <cell r="AO91">
            <v>216</v>
          </cell>
          <cell r="AP91">
            <v>135</v>
          </cell>
          <cell r="AQ91">
            <v>0</v>
          </cell>
          <cell r="AR91">
            <v>256</v>
          </cell>
          <cell r="AS91" t="str">
            <v>30TLGC</v>
          </cell>
          <cell r="AT91">
            <v>43461</v>
          </cell>
          <cell r="AU91">
            <v>0</v>
          </cell>
          <cell r="AV91" t="str">
            <v>No</v>
          </cell>
          <cell r="AW91" t="str">
            <v>1KBB</v>
          </cell>
          <cell r="AX91">
            <v>0</v>
          </cell>
          <cell r="AY91">
            <v>0</v>
          </cell>
          <cell r="AZ91">
            <v>20</v>
          </cell>
          <cell r="BA91">
            <v>1</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9780751576405</v>
          </cell>
          <cell r="AI92" t="str">
            <v>Shade</v>
          </cell>
          <cell r="AJ92" t="str">
            <v>Souza, Pete</v>
          </cell>
          <cell r="AK92">
            <v>60</v>
          </cell>
          <cell r="AL92" t="str">
            <v>HB</v>
          </cell>
          <cell r="AM92" t="str">
            <v>BB</v>
          </cell>
          <cell r="AN92" t="str">
            <v>Other</v>
          </cell>
          <cell r="AO92">
            <v>228</v>
          </cell>
          <cell r="AP92">
            <v>168</v>
          </cell>
          <cell r="AQ92">
            <v>0</v>
          </cell>
          <cell r="AR92">
            <v>240</v>
          </cell>
          <cell r="AS92" t="str">
            <v>12TLSP</v>
          </cell>
          <cell r="AT92">
            <v>43405</v>
          </cell>
          <cell r="AU92">
            <v>0</v>
          </cell>
          <cell r="AV92" t="str">
            <v>No</v>
          </cell>
          <cell r="AW92" t="str">
            <v>AJ</v>
          </cell>
          <cell r="AX92">
            <v>0</v>
          </cell>
          <cell r="AY92" t="str">
            <v>&lt;b&gt;From Pete Souza, the Number 1 &lt;i&gt;New York Times&lt;/i&gt; bestselling author of OBAMA: AN INTIMATE PORTRAIT, comes a powerful tribute to a bygone era of integrity in politics.&lt;/b&gt;</v>
          </cell>
          <cell r="AZ92">
            <v>20</v>
          </cell>
          <cell r="BA92">
            <v>4</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9781541724167</v>
          </cell>
          <cell r="AI93" t="str">
            <v>Fight for Liberty</v>
          </cell>
          <cell r="AJ93" t="str">
            <v>Lasswell, Mark</v>
          </cell>
          <cell r="AK93">
            <v>27.99</v>
          </cell>
          <cell r="AL93" t="str">
            <v>TPB</v>
          </cell>
          <cell r="AM93" t="str">
            <v>BO</v>
          </cell>
          <cell r="AN93" t="str">
            <v>DC</v>
          </cell>
          <cell r="AO93">
            <v>216</v>
          </cell>
          <cell r="AP93">
            <v>135</v>
          </cell>
          <cell r="AQ93">
            <v>0</v>
          </cell>
          <cell r="AR93">
            <v>304</v>
          </cell>
          <cell r="AS93" t="str">
            <v>30TLPO</v>
          </cell>
          <cell r="AT93">
            <v>43461</v>
          </cell>
          <cell r="AU93">
            <v>0</v>
          </cell>
          <cell r="AV93" t="str">
            <v>No</v>
          </cell>
          <cell r="AW93" t="str">
            <v>JPA</v>
          </cell>
          <cell r="AX93">
            <v>0</v>
          </cell>
          <cell r="AY93" t="str">
            <v>Anne Applebaum, Garry Kasparov, Richard North Patterson, and a constellation of other thinkers make the urgent case for liberal democracy---reinvigorating its central values in an age of doubt and discord.</v>
          </cell>
          <cell r="AZ93">
            <v>20</v>
          </cell>
          <cell r="BA93">
            <v>2</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9781473696761</v>
          </cell>
          <cell r="AI94" t="str">
            <v>Pilgrim Spy</v>
          </cell>
          <cell r="AJ94" t="str">
            <v>Shore, Tom</v>
          </cell>
          <cell r="AK94">
            <v>37.99</v>
          </cell>
          <cell r="AL94" t="str">
            <v>TPB</v>
          </cell>
          <cell r="AM94" t="str">
            <v>B6</v>
          </cell>
          <cell r="AN94" t="str">
            <v>R</v>
          </cell>
          <cell r="AO94">
            <v>234</v>
          </cell>
          <cell r="AP94">
            <v>153</v>
          </cell>
          <cell r="AQ94">
            <v>23</v>
          </cell>
          <cell r="AR94">
            <v>320</v>
          </cell>
          <cell r="AS94" t="str">
            <v>02THSF</v>
          </cell>
          <cell r="AT94">
            <v>43368</v>
          </cell>
          <cell r="AU94">
            <v>0</v>
          </cell>
          <cell r="AV94" t="str">
            <v>No</v>
          </cell>
          <cell r="AW94" t="str">
            <v>HBW</v>
          </cell>
          <cell r="AX94">
            <v>0</v>
          </cell>
          <cell r="AY94" t="str">
            <v>One of the great untold stories of twentieth century military history</v>
          </cell>
          <cell r="AZ94">
            <v>21</v>
          </cell>
          <cell r="BA94">
            <v>3</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9780349143422</v>
          </cell>
          <cell r="AI95" t="str">
            <v>Fire and Fury</v>
          </cell>
          <cell r="AJ95" t="str">
            <v>Wolff, Michael</v>
          </cell>
          <cell r="AK95">
            <v>24.99</v>
          </cell>
          <cell r="AL95" t="str">
            <v>PB</v>
          </cell>
          <cell r="AM95" t="str">
            <v>B5</v>
          </cell>
          <cell r="AN95" t="str">
            <v>B</v>
          </cell>
          <cell r="AO95">
            <v>198</v>
          </cell>
          <cell r="AP95">
            <v>129</v>
          </cell>
          <cell r="AQ95">
            <v>0</v>
          </cell>
          <cell r="AR95">
            <v>448</v>
          </cell>
          <cell r="AS95" t="str">
            <v>12PLAB</v>
          </cell>
          <cell r="AT95">
            <v>43473</v>
          </cell>
          <cell r="AU95">
            <v>0</v>
          </cell>
          <cell r="AV95" t="str">
            <v>No</v>
          </cell>
          <cell r="AW95" t="str">
            <v>JP</v>
          </cell>
          <cell r="AX95">
            <v>0</v>
          </cell>
          <cell r="AY95" t="str">
            <v>&lt;b&gt;The &lt;i&gt;New York Times &lt;/i&gt;and &lt;i&gt;Sunday Times &lt;/i&gt;number one book that exposed the chaos of Donald Trump's White House to the world, now in paperback with a new afterword by the author.&lt;/b&gt;</v>
          </cell>
          <cell r="AZ95">
            <v>21</v>
          </cell>
          <cell r="BA95">
            <v>4</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9781841883397</v>
          </cell>
          <cell r="AI96" t="str">
            <v>Operation Lighthouse</v>
          </cell>
          <cell r="AJ96" t="str">
            <v>Hart, Luke,Hart, Ryan</v>
          </cell>
          <cell r="AK96">
            <v>37.99</v>
          </cell>
          <cell r="AL96" t="str">
            <v>TPB</v>
          </cell>
          <cell r="AM96" t="str">
            <v>B6</v>
          </cell>
          <cell r="AN96" t="str">
            <v>R</v>
          </cell>
          <cell r="AO96">
            <v>234</v>
          </cell>
          <cell r="AP96">
            <v>153</v>
          </cell>
          <cell r="AQ96">
            <v>0</v>
          </cell>
          <cell r="AR96">
            <v>240</v>
          </cell>
          <cell r="AS96" t="str">
            <v>10TORN</v>
          </cell>
          <cell r="AT96">
            <v>43403</v>
          </cell>
          <cell r="AU96">
            <v>0</v>
          </cell>
          <cell r="AV96" t="str">
            <v>No</v>
          </cell>
          <cell r="AW96" t="str">
            <v>BG</v>
          </cell>
          <cell r="AX96">
            <v>0</v>
          </cell>
          <cell r="AY96" t="str">
            <v>&lt;b&gt;A devastating story of coercive control and domestic homicide. Why would an 'ordinary' father murder his family?&lt;/b&gt;</v>
          </cell>
          <cell r="AZ96">
            <v>22</v>
          </cell>
          <cell r="BA96">
            <v>3</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9781444792805</v>
          </cell>
          <cell r="AI97" t="str">
            <v>Fish!</v>
          </cell>
          <cell r="AJ97" t="str">
            <v>C. Lundin, Stephen,Paul, Harry,Christensen, John</v>
          </cell>
          <cell r="AK97">
            <v>24.99</v>
          </cell>
          <cell r="AL97" t="str">
            <v>PB</v>
          </cell>
          <cell r="AM97" t="str">
            <v>B5</v>
          </cell>
          <cell r="AN97" t="str">
            <v>B</v>
          </cell>
          <cell r="AO97">
            <v>198</v>
          </cell>
          <cell r="AP97">
            <v>129</v>
          </cell>
          <cell r="AQ97">
            <v>8</v>
          </cell>
          <cell r="AR97">
            <v>112</v>
          </cell>
          <cell r="AS97" t="str">
            <v>02PHOD</v>
          </cell>
          <cell r="AT97">
            <v>41863</v>
          </cell>
          <cell r="AU97">
            <v>0</v>
          </cell>
          <cell r="AV97" t="str">
            <v>No</v>
          </cell>
          <cell r="AW97" t="str">
            <v>K</v>
          </cell>
          <cell r="AX97">
            <v>0</v>
          </cell>
          <cell r="AY97" t="str">
            <v>A revised and re-energized edition of the internationally bestselling parable that will help you love the work you do - even if you can't always do work that you love. With foreword by Ken Blanchard.</v>
          </cell>
          <cell r="AZ97">
            <v>23</v>
          </cell>
          <cell r="BA97">
            <v>9</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9781473606913</v>
          </cell>
          <cell r="AI98" t="str">
            <v>Burn The Business Plan</v>
          </cell>
          <cell r="AJ98" t="str">
            <v>Schramm, Carl J.</v>
          </cell>
          <cell r="AK98">
            <v>27.99</v>
          </cell>
          <cell r="AL98" t="str">
            <v>PB</v>
          </cell>
          <cell r="AM98" t="str">
            <v>B5</v>
          </cell>
          <cell r="AN98" t="str">
            <v>B</v>
          </cell>
          <cell r="AO98">
            <v>198</v>
          </cell>
          <cell r="AP98">
            <v>129</v>
          </cell>
          <cell r="AQ98">
            <v>0</v>
          </cell>
          <cell r="AR98">
            <v>288</v>
          </cell>
          <cell r="AS98" t="str">
            <v>04THJM</v>
          </cell>
          <cell r="AT98">
            <v>43473</v>
          </cell>
          <cell r="AU98">
            <v>0</v>
          </cell>
          <cell r="AV98" t="str">
            <v>No</v>
          </cell>
          <cell r="AW98" t="str">
            <v>KJ</v>
          </cell>
          <cell r="AX98">
            <v>0</v>
          </cell>
          <cell r="AY98" t="str">
            <v>From the man described by &lt;i&gt;The Economist&lt;/i&gt; as 'The Evangelist of Entrepreneurship' comes the essential guide to starting a business. Forget everything you thought you knew about starting up - this is the killer guide to going it alone from the co-founder of Global Entrepreneurship Week and StartUp America.</v>
          </cell>
          <cell r="AZ98">
            <v>23</v>
          </cell>
          <cell r="BA98">
            <v>6</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9781529309386</v>
          </cell>
          <cell r="AI99" t="str">
            <v>Whale Done!</v>
          </cell>
          <cell r="AJ99" t="str">
            <v>Blanchard, Ken</v>
          </cell>
          <cell r="AK99">
            <v>24.99</v>
          </cell>
          <cell r="AL99" t="str">
            <v>PB</v>
          </cell>
          <cell r="AM99" t="str">
            <v>B5</v>
          </cell>
          <cell r="AN99" t="str">
            <v>B</v>
          </cell>
          <cell r="AO99">
            <v>198</v>
          </cell>
          <cell r="AP99">
            <v>129</v>
          </cell>
          <cell r="AQ99">
            <v>0</v>
          </cell>
          <cell r="AR99">
            <v>128</v>
          </cell>
          <cell r="AS99" t="str">
            <v>04THNB</v>
          </cell>
          <cell r="AT99">
            <v>43473</v>
          </cell>
          <cell r="AU99">
            <v>0</v>
          </cell>
          <cell r="AV99" t="str">
            <v>No</v>
          </cell>
          <cell r="AW99" t="str">
            <v>KJ</v>
          </cell>
          <cell r="AX99">
            <v>0</v>
          </cell>
          <cell r="AY99" t="str">
            <v>&lt;b&gt;What do you think would happen if instead of trying to catch people doing something wrong, we started trying to catch people doing something right?&lt;/b&gt;</v>
          </cell>
          <cell r="AZ99">
            <v>23</v>
          </cell>
          <cell r="BA99">
            <v>7</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9781444765427</v>
          </cell>
          <cell r="AI100" t="str">
            <v>Eat That Frog!</v>
          </cell>
          <cell r="AJ100" t="str">
            <v>Tracy, Brian</v>
          </cell>
          <cell r="AK100">
            <v>27.99</v>
          </cell>
          <cell r="AL100" t="str">
            <v>PB</v>
          </cell>
          <cell r="AM100" t="str">
            <v>B5</v>
          </cell>
          <cell r="AN100" t="str">
            <v>B</v>
          </cell>
          <cell r="AO100">
            <v>198</v>
          </cell>
          <cell r="AP100">
            <v>129</v>
          </cell>
          <cell r="AQ100">
            <v>9</v>
          </cell>
          <cell r="AR100">
            <v>144</v>
          </cell>
          <cell r="AS100" t="str">
            <v>02PHOD</v>
          </cell>
          <cell r="AT100">
            <v>41345</v>
          </cell>
          <cell r="AU100">
            <v>0</v>
          </cell>
          <cell r="AV100" t="str">
            <v>No</v>
          </cell>
          <cell r="AW100" t="str">
            <v>KJ</v>
          </cell>
          <cell r="AX100">
            <v>0</v>
          </cell>
          <cell r="AY100" t="str">
            <v xml:space="preserve">Get More of the Important Things Done - Today!
</v>
          </cell>
          <cell r="AZ100">
            <v>23</v>
          </cell>
          <cell r="BA100">
            <v>8</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9781473653641</v>
          </cell>
          <cell r="AI101" t="str">
            <v>When to Jump</v>
          </cell>
          <cell r="AJ101" t="str">
            <v>Lewis, Mike</v>
          </cell>
          <cell r="AK101">
            <v>27.99</v>
          </cell>
          <cell r="AL101" t="str">
            <v>PB</v>
          </cell>
          <cell r="AM101" t="str">
            <v>B5</v>
          </cell>
          <cell r="AN101" t="str">
            <v>B</v>
          </cell>
          <cell r="AO101">
            <v>198</v>
          </cell>
          <cell r="AP101">
            <v>129</v>
          </cell>
          <cell r="AQ101">
            <v>0</v>
          </cell>
          <cell r="AR101">
            <v>336</v>
          </cell>
          <cell r="AS101" t="str">
            <v>02PHOD</v>
          </cell>
          <cell r="AT101">
            <v>43473</v>
          </cell>
          <cell r="AU101">
            <v>0</v>
          </cell>
          <cell r="AV101" t="str">
            <v>No</v>
          </cell>
          <cell r="AW101" t="str">
            <v>VS</v>
          </cell>
          <cell r="AX101">
            <v>0</v>
          </cell>
          <cell r="AY101" t="str">
            <v>A collection of real-life stories from those who have chosen to defy the status quo and take a leap of faith to pursue a passion - shared to inspire others who feel disillusioned with their lives and are ready for change. 
&lt;b&gt;Includes a foreword by Sheryl Sandberg.&lt;/b&gt;</v>
          </cell>
          <cell r="AZ101">
            <v>23</v>
          </cell>
          <cell r="BA101">
            <v>5</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9780733641862</v>
          </cell>
          <cell r="AI102" t="str">
            <v>Dear Santa</v>
          </cell>
          <cell r="AJ102" t="str">
            <v>Johnson, Samuel</v>
          </cell>
          <cell r="AK102">
            <v>27.99</v>
          </cell>
          <cell r="AL102" t="str">
            <v>HB</v>
          </cell>
          <cell r="AM102" t="str">
            <v>BB</v>
          </cell>
          <cell r="AN102" t="str">
            <v>B</v>
          </cell>
          <cell r="AO102">
            <v>198</v>
          </cell>
          <cell r="AP102">
            <v>129</v>
          </cell>
          <cell r="AQ102">
            <v>0</v>
          </cell>
          <cell r="AR102">
            <v>160</v>
          </cell>
          <cell r="AS102" t="str">
            <v>18AANF</v>
          </cell>
          <cell r="AT102">
            <v>43431</v>
          </cell>
          <cell r="AU102">
            <v>0</v>
          </cell>
          <cell r="AV102" t="str">
            <v>No</v>
          </cell>
          <cell r="AW102" t="str">
            <v>WZG</v>
          </cell>
          <cell r="AX102">
            <v>0</v>
          </cell>
          <cell r="AY102" t="str">
            <v>&lt;b&gt;Brother, actor, Victorian of   the Year and determined cancer vanquisher Samuel Johnson OAM has gathered   together a collection of letters to Santa from some of Australia's most notorious and best-loved grown-ups. Surprising, entertaining, enlightening, amusing and moving, this little book   of letters is the perfect gift for your favourite human. &lt;/b&gt;
&lt;b&gt; &lt;/b&gt;</v>
          </cell>
          <cell r="AZ102">
            <v>24</v>
          </cell>
          <cell r="BA102">
            <v>3</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9781925712988</v>
          </cell>
          <cell r="AI103" t="str">
            <v>Odd One Out</v>
          </cell>
          <cell r="AJ103" t="str">
            <v>Farnsworth, Lauren</v>
          </cell>
          <cell r="AK103">
            <v>24.99</v>
          </cell>
          <cell r="AL103" t="str">
            <v>HB</v>
          </cell>
          <cell r="AM103" t="str">
            <v>BO</v>
          </cell>
          <cell r="AN103" t="str">
            <v>Other</v>
          </cell>
          <cell r="AO103">
            <v>200</v>
          </cell>
          <cell r="AP103">
            <v>200</v>
          </cell>
          <cell r="AQ103">
            <v>0</v>
          </cell>
          <cell r="AR103">
            <v>96</v>
          </cell>
          <cell r="AS103" t="str">
            <v>50AFNF</v>
          </cell>
          <cell r="AT103">
            <v>43431</v>
          </cell>
          <cell r="AU103">
            <v>0</v>
          </cell>
          <cell r="AV103" t="str">
            <v>No</v>
          </cell>
          <cell r="AW103" t="str">
            <v>WDK</v>
          </cell>
          <cell r="AX103">
            <v>0</v>
          </cell>
          <cell r="AY103" t="str">
            <v>Are you ready for the ultimate spot-the-difference challenge?</v>
          </cell>
          <cell r="AZ103">
            <v>24</v>
          </cell>
          <cell r="BA103">
            <v>4</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9781925712865</v>
          </cell>
          <cell r="AI104" t="str">
            <v>Quotes from Goats</v>
          </cell>
          <cell r="AJ104" t="str">
            <v>Monteiro, Dan</v>
          </cell>
          <cell r="AK104">
            <v>18.989999999999998</v>
          </cell>
          <cell r="AL104" t="str">
            <v>HB</v>
          </cell>
          <cell r="AM104" t="str">
            <v>BB</v>
          </cell>
          <cell r="AN104" t="str">
            <v>Other</v>
          </cell>
          <cell r="AO104">
            <v>203</v>
          </cell>
          <cell r="AP104">
            <v>178</v>
          </cell>
          <cell r="AQ104">
            <v>0</v>
          </cell>
          <cell r="AR104">
            <v>112</v>
          </cell>
          <cell r="AS104" t="str">
            <v>50AFNF</v>
          </cell>
          <cell r="AT104">
            <v>43431</v>
          </cell>
          <cell r="AU104">
            <v>0</v>
          </cell>
          <cell r="AV104" t="str">
            <v>No</v>
          </cell>
          <cell r="AW104" t="str">
            <v>WZG</v>
          </cell>
          <cell r="AX104">
            <v>0</v>
          </cell>
          <cell r="AY104" t="str">
            <v>QUOTES FROM GOATS pairs irresistible photographs of everyone's favourite barnyard animal with inspiring quotations that resonate with both goats and humans.</v>
          </cell>
          <cell r="AZ104">
            <v>24</v>
          </cell>
          <cell r="BA104">
            <v>5</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9780733641848</v>
          </cell>
          <cell r="AI105" t="str">
            <v>The Subtle Art of Not Giving a Croc!</v>
          </cell>
          <cell r="AJ105" t="str">
            <v>NT News</v>
          </cell>
          <cell r="AK105">
            <v>27.99</v>
          </cell>
          <cell r="AL105" t="str">
            <v>PB</v>
          </cell>
          <cell r="AM105" t="str">
            <v>BO</v>
          </cell>
          <cell r="AN105">
            <v>0</v>
          </cell>
          <cell r="AO105">
            <v>0</v>
          </cell>
          <cell r="AP105">
            <v>0</v>
          </cell>
          <cell r="AQ105">
            <v>0</v>
          </cell>
          <cell r="AR105">
            <v>0</v>
          </cell>
          <cell r="AS105" t="str">
            <v>18AAIL</v>
          </cell>
          <cell r="AT105">
            <v>43431</v>
          </cell>
          <cell r="AU105">
            <v>0</v>
          </cell>
          <cell r="AV105" t="str">
            <v>No</v>
          </cell>
          <cell r="AW105" t="str">
            <v>WHX</v>
          </cell>
          <cell r="AX105">
            <v>0</v>
          </cell>
          <cell r="AY105" t="str">
            <v>&lt;b&gt;THEY'RE BACK . . . Bigger, better and bolshier than ever.&lt;/b&gt;</v>
          </cell>
          <cell r="AZ105">
            <v>24</v>
          </cell>
          <cell r="BA105">
            <v>2</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9780316230889</v>
          </cell>
          <cell r="AI106" t="str">
            <v>Make Better Pictures</v>
          </cell>
          <cell r="AJ106" t="str">
            <v>Horenstein, Henry</v>
          </cell>
          <cell r="AK106">
            <v>39.99</v>
          </cell>
          <cell r="AL106" t="str">
            <v>TPB</v>
          </cell>
          <cell r="AM106" t="str">
            <v>BO</v>
          </cell>
          <cell r="AN106" t="str">
            <v>Other</v>
          </cell>
          <cell r="AO106">
            <v>152.4</v>
          </cell>
          <cell r="AP106">
            <v>152.4</v>
          </cell>
          <cell r="AQ106">
            <v>0</v>
          </cell>
          <cell r="AR106">
            <v>240</v>
          </cell>
          <cell r="AS106" t="str">
            <v>30TLUS</v>
          </cell>
          <cell r="AT106">
            <v>43473</v>
          </cell>
          <cell r="AU106">
            <v>0</v>
          </cell>
          <cell r="AV106" t="str">
            <v>No</v>
          </cell>
          <cell r="AW106" t="str">
            <v>AJ</v>
          </cell>
          <cell r="AX106">
            <v>0</v>
          </cell>
          <cell r="AY106" t="str">
            <v>100 simple, powerful techniques to improve every digital photo you take--using any device, from DSLR cameras to Androids and iPhones</v>
          </cell>
          <cell r="AZ106">
            <v>25</v>
          </cell>
          <cell r="BA106">
            <v>3</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9780762463466</v>
          </cell>
          <cell r="AI107" t="str">
            <v>Le Cinema Francais</v>
          </cell>
          <cell r="AJ107" t="str">
            <v>Higgins, Anne Keenan</v>
          </cell>
          <cell r="AK107">
            <v>29.99</v>
          </cell>
          <cell r="AL107" t="str">
            <v>HB</v>
          </cell>
          <cell r="AM107" t="str">
            <v>BB</v>
          </cell>
          <cell r="AN107" t="str">
            <v>LC</v>
          </cell>
          <cell r="AO107">
            <v>198</v>
          </cell>
          <cell r="AP107">
            <v>126</v>
          </cell>
          <cell r="AQ107">
            <v>0</v>
          </cell>
          <cell r="AR107">
            <v>160</v>
          </cell>
          <cell r="AS107" t="str">
            <v>30TLRP</v>
          </cell>
          <cell r="AT107">
            <v>43473</v>
          </cell>
          <cell r="AU107">
            <v>0</v>
          </cell>
          <cell r="AV107" t="str">
            <v>No</v>
          </cell>
          <cell r="AW107" t="str">
            <v>APF</v>
          </cell>
          <cell r="AX107">
            <v>0</v>
          </cell>
          <cell r="AY107" t="str">
            <v>Author/illustrator Anne Keenan Higgins -- whose designs can be found on best-selling gift product and books worldwide -- crafts a gorgeously gifty tribute to French cinema, not just for cult followers of New Wave but for all who are enchanted by French culture.</v>
          </cell>
          <cell r="AZ107">
            <v>25</v>
          </cell>
          <cell r="BA107">
            <v>6</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9781409173595</v>
          </cell>
          <cell r="AI108" t="str">
            <v>Always Hungry?</v>
          </cell>
          <cell r="AJ108" t="str">
            <v>S. Ludwig, David</v>
          </cell>
          <cell r="AK108">
            <v>27.99</v>
          </cell>
          <cell r="AL108" t="str">
            <v>PB</v>
          </cell>
          <cell r="AM108" t="str">
            <v>B5</v>
          </cell>
          <cell r="AN108" t="str">
            <v>B</v>
          </cell>
          <cell r="AO108">
            <v>198</v>
          </cell>
          <cell r="AP108">
            <v>129</v>
          </cell>
          <cell r="AQ108">
            <v>0</v>
          </cell>
          <cell r="AR108">
            <v>384</v>
          </cell>
          <cell r="AS108" t="str">
            <v>10PORN</v>
          </cell>
          <cell r="AT108">
            <v>43461</v>
          </cell>
          <cell r="AU108">
            <v>0</v>
          </cell>
          <cell r="AV108" t="str">
            <v>No</v>
          </cell>
          <cell r="AW108" t="str">
            <v>VFJB</v>
          </cell>
          <cell r="AX108">
            <v>0</v>
          </cell>
          <cell r="AY108" t="str">
            <v>ALWAYS HUNGRY will change everything readers ever thought about weight  loss, diet, and health, and show us how to lose weight without counting  the calories or feeling hungry.</v>
          </cell>
          <cell r="AZ108">
            <v>26</v>
          </cell>
          <cell r="BA108">
            <v>9</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9781472256997</v>
          </cell>
          <cell r="AI109" t="str">
            <v>The Hollywood Body Plan</v>
          </cell>
          <cell r="AJ109" t="str">
            <v>Higgins, David</v>
          </cell>
          <cell r="AK109">
            <v>55</v>
          </cell>
          <cell r="AL109" t="str">
            <v>HB</v>
          </cell>
          <cell r="AM109" t="str">
            <v>BB</v>
          </cell>
          <cell r="AN109" t="str">
            <v>Other</v>
          </cell>
          <cell r="AO109">
            <v>246</v>
          </cell>
          <cell r="AP109">
            <v>189</v>
          </cell>
          <cell r="AQ109">
            <v>0</v>
          </cell>
          <cell r="AR109">
            <v>256</v>
          </cell>
          <cell r="AS109" t="str">
            <v>06THEN</v>
          </cell>
          <cell r="AT109">
            <v>43461</v>
          </cell>
          <cell r="AU109">
            <v>0</v>
          </cell>
          <cell r="AV109" t="str">
            <v>No</v>
          </cell>
          <cell r="AW109" t="str">
            <v>VFM</v>
          </cell>
          <cell r="AX109">
            <v>0</v>
          </cell>
          <cell r="AY109" t="str">
            <v>&lt;b&gt; &lt;/b&gt;Reset, transform and forever fix your body&lt;b&gt; - &lt;/b&gt;using the method that has turned Hollywood stars including Margot Robbie, Samuel L. Jackson and Rebecca Ferguson into action superheroes. For anyone who wants to move freely, flexibly and without pain or stiffness.
&lt;b&gt;&lt;/b&gt;</v>
          </cell>
          <cell r="AZ109">
            <v>26</v>
          </cell>
          <cell r="BA109">
            <v>1</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9781841882857</v>
          </cell>
          <cell r="AI110" t="str">
            <v>30 Days of Sugar-free</v>
          </cell>
          <cell r="AJ110" t="str">
            <v>Kidd, Catherine</v>
          </cell>
          <cell r="AK110">
            <v>29.99</v>
          </cell>
          <cell r="AL110" t="str">
            <v>PB</v>
          </cell>
          <cell r="AM110" t="str">
            <v>B5</v>
          </cell>
          <cell r="AN110" t="str">
            <v>B</v>
          </cell>
          <cell r="AO110">
            <v>198</v>
          </cell>
          <cell r="AP110">
            <v>129</v>
          </cell>
          <cell r="AQ110">
            <v>0</v>
          </cell>
          <cell r="AR110">
            <v>304</v>
          </cell>
          <cell r="AS110" t="str">
            <v>10PORN</v>
          </cell>
          <cell r="AT110">
            <v>43461</v>
          </cell>
          <cell r="AU110">
            <v>0</v>
          </cell>
          <cell r="AV110" t="str">
            <v>No</v>
          </cell>
          <cell r="AW110" t="str">
            <v>VFMD</v>
          </cell>
          <cell r="AX110">
            <v>0</v>
          </cell>
          <cell r="AY110" t="str">
            <v>The easy, family-friendly and money-saving plan to make your first 30 sugar-free days a breeze</v>
          </cell>
          <cell r="AZ110">
            <v>26</v>
          </cell>
          <cell r="BA110">
            <v>8</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9781409166924</v>
          </cell>
          <cell r="AI111" t="str">
            <v>The Healthy Gut Handbook</v>
          </cell>
          <cell r="AJ111" t="str">
            <v>Pattison, Justine,Spector, Tim</v>
          </cell>
          <cell r="AK111">
            <v>27.99</v>
          </cell>
          <cell r="AL111" t="str">
            <v>PB</v>
          </cell>
          <cell r="AM111" t="str">
            <v>B5</v>
          </cell>
          <cell r="AN111" t="str">
            <v>B</v>
          </cell>
          <cell r="AO111">
            <v>198</v>
          </cell>
          <cell r="AP111">
            <v>129</v>
          </cell>
          <cell r="AQ111">
            <v>0</v>
          </cell>
          <cell r="AR111">
            <v>336</v>
          </cell>
          <cell r="AS111" t="str">
            <v>10PORN</v>
          </cell>
          <cell r="AT111">
            <v>43461</v>
          </cell>
          <cell r="AU111">
            <v>0</v>
          </cell>
          <cell r="AV111" t="str">
            <v>No</v>
          </cell>
          <cell r="AW111" t="str">
            <v>VFMD</v>
          </cell>
          <cell r="AX111">
            <v>0</v>
          </cell>
          <cell r="AY111" t="str">
            <v>Lose weight and improve your health with delicious recipes and an easy-to-follow 28 day plan, with an introduction by Professor Tim Spector.</v>
          </cell>
          <cell r="AZ111">
            <v>26</v>
          </cell>
          <cell r="BA111">
            <v>10</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9781473634176</v>
          </cell>
          <cell r="AI112" t="str">
            <v>Confidence 2.0</v>
          </cell>
          <cell r="AJ112" t="str">
            <v>Yeung, Rob</v>
          </cell>
          <cell r="AK112">
            <v>27.99</v>
          </cell>
          <cell r="AL112" t="str">
            <v>PB</v>
          </cell>
          <cell r="AM112" t="str">
            <v>B5</v>
          </cell>
          <cell r="AN112" t="str">
            <v>B</v>
          </cell>
          <cell r="AO112">
            <v>198</v>
          </cell>
          <cell r="AP112">
            <v>129</v>
          </cell>
          <cell r="AQ112">
            <v>0</v>
          </cell>
          <cell r="AR112">
            <v>304</v>
          </cell>
          <cell r="AS112" t="str">
            <v>04THJM</v>
          </cell>
          <cell r="AT112">
            <v>43473</v>
          </cell>
          <cell r="AU112">
            <v>0</v>
          </cell>
          <cell r="AV112" t="str">
            <v>No</v>
          </cell>
          <cell r="AW112" t="str">
            <v>VS</v>
          </cell>
          <cell r="AX112">
            <v>0</v>
          </cell>
          <cell r="AY112" t="str">
            <v>There's no simple path to being more confident. In fact, there are hundreds of small steps on the road to improved self esteem. But each step can be transformative; begin that journey and try a myriad of proven, techniques with THE CONFIDENCE PROJECT, a unique plan which will transform your life.</v>
          </cell>
          <cell r="AZ112">
            <v>26</v>
          </cell>
          <cell r="BA112">
            <v>4</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9781473667020</v>
          </cell>
          <cell r="AI113" t="str">
            <v>Win</v>
          </cell>
          <cell r="AJ113" t="str">
            <v>Pope, Brent,Brennan, Jason</v>
          </cell>
          <cell r="AK113">
            <v>27.99</v>
          </cell>
          <cell r="AL113" t="str">
            <v>PB</v>
          </cell>
          <cell r="AM113" t="str">
            <v>B5</v>
          </cell>
          <cell r="AN113" t="str">
            <v>Other</v>
          </cell>
          <cell r="AO113">
            <v>198</v>
          </cell>
          <cell r="AP113">
            <v>129</v>
          </cell>
          <cell r="AQ113">
            <v>0</v>
          </cell>
          <cell r="AR113">
            <v>320</v>
          </cell>
          <cell r="AS113" t="str">
            <v>12TLHI</v>
          </cell>
          <cell r="AT113">
            <v>43473</v>
          </cell>
          <cell r="AU113">
            <v>0</v>
          </cell>
          <cell r="AV113" t="str">
            <v>No</v>
          </cell>
          <cell r="AW113" t="str">
            <v>VSP</v>
          </cell>
          <cell r="AX113">
            <v>0</v>
          </cell>
          <cell r="AY113" t="str">
            <v>From well-known personality and rugby commentator Brent Pope and psychotherapist and mental skills coach Jason Brennan, &lt;i&gt;Win: &lt;/i&gt;&lt;i&gt;Proven Strategies for Success in Sports, Life and Mental Health&lt;/i&gt; examines the mindset behind the psychology of winning and how the mental skills applied in sports can be adapted for success in everyday life.</v>
          </cell>
          <cell r="AZ113">
            <v>26</v>
          </cell>
          <cell r="BA113">
            <v>11</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9781841883359</v>
          </cell>
          <cell r="AI114" t="str">
            <v>Fighting Fit</v>
          </cell>
          <cell r="AJ114" t="str">
            <v>Weale, Adrian</v>
          </cell>
          <cell r="AK114">
            <v>27.99</v>
          </cell>
          <cell r="AL114" t="str">
            <v>PB</v>
          </cell>
          <cell r="AM114" t="str">
            <v>B5</v>
          </cell>
          <cell r="AN114" t="str">
            <v>B</v>
          </cell>
          <cell r="AO114">
            <v>198</v>
          </cell>
          <cell r="AP114">
            <v>129</v>
          </cell>
          <cell r="AQ114">
            <v>0</v>
          </cell>
          <cell r="AR114">
            <v>176</v>
          </cell>
          <cell r="AS114" t="str">
            <v>10PORN</v>
          </cell>
          <cell r="AT114">
            <v>43473</v>
          </cell>
          <cell r="AU114">
            <v>0</v>
          </cell>
          <cell r="AV114" t="str">
            <v>No</v>
          </cell>
          <cell r="AW114" t="str">
            <v>WSD</v>
          </cell>
          <cell r="AX114">
            <v>0</v>
          </cell>
          <cell r="AY114" t="str">
            <v>The complete SAS fitness training guide - have you got what it takes?</v>
          </cell>
          <cell r="AZ114">
            <v>26</v>
          </cell>
          <cell r="BA114">
            <v>12</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9781472262783</v>
          </cell>
          <cell r="AI115" t="str">
            <v>The Anti-Anxiety Diet</v>
          </cell>
          <cell r="AJ115" t="str">
            <v>Miller, Ali</v>
          </cell>
          <cell r="AK115">
            <v>37.99</v>
          </cell>
          <cell r="AL115" t="str">
            <v>TPB</v>
          </cell>
          <cell r="AM115" t="str">
            <v>B6</v>
          </cell>
          <cell r="AN115" t="str">
            <v>R</v>
          </cell>
          <cell r="AO115">
            <v>234</v>
          </cell>
          <cell r="AP115">
            <v>153</v>
          </cell>
          <cell r="AQ115">
            <v>0</v>
          </cell>
          <cell r="AR115">
            <v>304</v>
          </cell>
          <cell r="AS115" t="str">
            <v>06THEN</v>
          </cell>
          <cell r="AT115">
            <v>43403</v>
          </cell>
          <cell r="AU115">
            <v>0</v>
          </cell>
          <cell r="AV115" t="str">
            <v>No</v>
          </cell>
          <cell r="AW115" t="str">
            <v>WBHS</v>
          </cell>
          <cell r="AX115">
            <v>0</v>
          </cell>
          <cell r="AY115" t="str">
            <v>&lt;i&gt;&lt;b&gt;The Anti-Anxiety Diet &lt;/b&gt;&lt;/i&gt;focuses on eating the right foods and making changes to your lifestyle to help improve your mental health and reduce anxiety for good.</v>
          </cell>
          <cell r="AZ115">
            <v>26</v>
          </cell>
          <cell r="BA115">
            <v>2</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9781615194889</v>
          </cell>
          <cell r="AI116" t="str">
            <v>The Ultimate Vegan Breakfast Book</v>
          </cell>
          <cell r="AJ116" t="str">
            <v>Mayer, Jorg</v>
          </cell>
          <cell r="AK116">
            <v>34.99</v>
          </cell>
          <cell r="AL116" t="str">
            <v>PB</v>
          </cell>
          <cell r="AM116" t="str">
            <v>BO</v>
          </cell>
          <cell r="AN116" t="str">
            <v>Other</v>
          </cell>
          <cell r="AO116">
            <v>245</v>
          </cell>
          <cell r="AP116">
            <v>190</v>
          </cell>
          <cell r="AQ116">
            <v>0</v>
          </cell>
          <cell r="AR116">
            <v>208</v>
          </cell>
          <cell r="AS116" t="str">
            <v>50ADTE</v>
          </cell>
          <cell r="AT116">
            <v>43431</v>
          </cell>
          <cell r="AU116">
            <v>0</v>
          </cell>
          <cell r="AV116" t="str">
            <v>No</v>
          </cell>
          <cell r="AW116" t="str">
            <v>WBH</v>
          </cell>
          <cell r="AX116">
            <v>0</v>
          </cell>
          <cell r="AY116" t="str">
            <v>Plant-based mornings never looked more delicious and healthful than in these 80 wide-ranging drinks and meals, perfect for every day and special occasions.</v>
          </cell>
          <cell r="AZ116">
            <v>26</v>
          </cell>
          <cell r="BA116">
            <v>13</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9780733641022</v>
          </cell>
          <cell r="AI117" t="str">
            <v>Gut Healing Drinks</v>
          </cell>
          <cell r="AJ117" t="str">
            <v>Hwang, Caroline</v>
          </cell>
          <cell r="AK117">
            <v>19.989999999999998</v>
          </cell>
          <cell r="AL117" t="str">
            <v>PB</v>
          </cell>
          <cell r="AM117" t="str">
            <v>BO</v>
          </cell>
          <cell r="AN117" t="str">
            <v>Other</v>
          </cell>
          <cell r="AO117">
            <v>215</v>
          </cell>
          <cell r="AP117">
            <v>150</v>
          </cell>
          <cell r="AQ117">
            <v>0</v>
          </cell>
          <cell r="AR117">
            <v>160</v>
          </cell>
          <cell r="AS117" t="str">
            <v>18AAIL</v>
          </cell>
          <cell r="AT117">
            <v>43461</v>
          </cell>
          <cell r="AU117">
            <v>0</v>
          </cell>
          <cell r="AV117" t="str">
            <v>No</v>
          </cell>
          <cell r="AW117" t="str">
            <v>WBH</v>
          </cell>
          <cell r="AX117">
            <v>0</v>
          </cell>
          <cell r="AY117" t="str">
            <v>&lt;b&gt;Over 65 nutritious drinks to keep your gut healthy&lt;/b&gt;</v>
          </cell>
          <cell r="AZ117">
            <v>26</v>
          </cell>
          <cell r="BA117">
            <v>5</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9780733641046</v>
          </cell>
          <cell r="AI118" t="str">
            <v>Power Drinks</v>
          </cell>
          <cell r="AJ118" t="str">
            <v>Green, Fern</v>
          </cell>
          <cell r="AK118">
            <v>19.989999999999998</v>
          </cell>
          <cell r="AL118" t="str">
            <v>PB</v>
          </cell>
          <cell r="AM118" t="str">
            <v>BO</v>
          </cell>
          <cell r="AN118" t="str">
            <v>Other</v>
          </cell>
          <cell r="AO118">
            <v>215</v>
          </cell>
          <cell r="AP118">
            <v>150</v>
          </cell>
          <cell r="AQ118">
            <v>0</v>
          </cell>
          <cell r="AR118">
            <v>160</v>
          </cell>
          <cell r="AS118" t="str">
            <v>18AAIL</v>
          </cell>
          <cell r="AT118">
            <v>43461</v>
          </cell>
          <cell r="AU118">
            <v>0</v>
          </cell>
          <cell r="AV118" t="str">
            <v>No</v>
          </cell>
          <cell r="AW118" t="str">
            <v>WBXN</v>
          </cell>
          <cell r="AX118">
            <v>0</v>
          </cell>
          <cell r="AY118" t="str">
            <v>&lt;b&gt;Over 65 nutritious hot and cold drinks to give your health a boost every day&lt;/b&gt;</v>
          </cell>
          <cell r="AZ118">
            <v>26</v>
          </cell>
          <cell r="BA118">
            <v>6</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9781473698086</v>
          </cell>
          <cell r="AI119" t="str">
            <v>The Dukan Diet</v>
          </cell>
          <cell r="AJ119" t="str">
            <v>Dukan, Pierre</v>
          </cell>
          <cell r="AK119">
            <v>34.99</v>
          </cell>
          <cell r="AL119" t="str">
            <v>TPB</v>
          </cell>
          <cell r="AM119" t="str">
            <v>B6</v>
          </cell>
          <cell r="AN119" t="str">
            <v>D</v>
          </cell>
          <cell r="AO119">
            <v>216</v>
          </cell>
          <cell r="AP119">
            <v>138</v>
          </cell>
          <cell r="AQ119">
            <v>0</v>
          </cell>
          <cell r="AR119">
            <v>384</v>
          </cell>
          <cell r="AS119" t="str">
            <v>02THSN</v>
          </cell>
          <cell r="AT119">
            <v>43461</v>
          </cell>
          <cell r="AU119">
            <v>0</v>
          </cell>
          <cell r="AV119" t="str">
            <v>No</v>
          </cell>
          <cell r="AW119" t="str">
            <v>VFM</v>
          </cell>
          <cell r="AX119">
            <v>0</v>
          </cell>
          <cell r="AY119" t="str">
            <v>A revised and updated edition of the best-selling French book, &lt;i&gt;The Dukan Diet&lt;/i&gt;.</v>
          </cell>
          <cell r="AZ119">
            <v>26</v>
          </cell>
          <cell r="BA119">
            <v>3</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9780733641077</v>
          </cell>
          <cell r="AI120" t="str">
            <v>Natural Cleaning</v>
          </cell>
          <cell r="AJ120" t="str">
            <v>Green, Fern</v>
          </cell>
          <cell r="AK120">
            <v>24.99</v>
          </cell>
          <cell r="AL120" t="str">
            <v>PB</v>
          </cell>
          <cell r="AM120" t="str">
            <v>BO</v>
          </cell>
          <cell r="AN120" t="str">
            <v>Other</v>
          </cell>
          <cell r="AO120">
            <v>240</v>
          </cell>
          <cell r="AP120">
            <v>182</v>
          </cell>
          <cell r="AQ120">
            <v>0</v>
          </cell>
          <cell r="AR120">
            <v>260</v>
          </cell>
          <cell r="AS120" t="str">
            <v>18AAIL</v>
          </cell>
          <cell r="AT120">
            <v>43461</v>
          </cell>
          <cell r="AU120">
            <v>0</v>
          </cell>
          <cell r="AV120" t="str">
            <v>No</v>
          </cell>
          <cell r="AW120" t="str">
            <v>WKH</v>
          </cell>
          <cell r="AX120">
            <v>0</v>
          </cell>
          <cell r="AY120" t="str">
            <v>&lt;b&gt;Over 110 recipes to keep your home spotless - naturally.&lt;/b&gt;</v>
          </cell>
          <cell r="AZ120">
            <v>26</v>
          </cell>
          <cell r="BA120">
            <v>7</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9781541672987</v>
          </cell>
          <cell r="AI121" t="str">
            <v>The Quantum Labyrinth</v>
          </cell>
          <cell r="AJ121" t="str">
            <v>Halpern, Paul</v>
          </cell>
          <cell r="AK121">
            <v>29.99</v>
          </cell>
          <cell r="AL121" t="str">
            <v>TPB</v>
          </cell>
          <cell r="AM121" t="str">
            <v>BO</v>
          </cell>
          <cell r="AN121" t="str">
            <v>DC</v>
          </cell>
          <cell r="AO121">
            <v>216</v>
          </cell>
          <cell r="AP121">
            <v>135</v>
          </cell>
          <cell r="AQ121">
            <v>0</v>
          </cell>
          <cell r="AR121">
            <v>336</v>
          </cell>
          <cell r="AS121" t="str">
            <v>30TLPO</v>
          </cell>
          <cell r="AT121">
            <v>43473</v>
          </cell>
          <cell r="AU121">
            <v>0</v>
          </cell>
          <cell r="AV121" t="str">
            <v>No</v>
          </cell>
          <cell r="AW121" t="str">
            <v>PH</v>
          </cell>
          <cell r="AX121">
            <v>0</v>
          </cell>
          <cell r="AY121">
            <v>0</v>
          </cell>
          <cell r="AZ121">
            <v>28</v>
          </cell>
          <cell r="BA121">
            <v>8</v>
          </cell>
          <cell r="BB121">
            <v>0</v>
          </cell>
          <cell r="BC121">
            <v>0</v>
          </cell>
        </row>
        <row r="122">
          <cell r="M122">
            <v>121</v>
          </cell>
          <cell r="N122">
            <v>121</v>
          </cell>
          <cell r="O122" t="e">
            <v>#REF!</v>
          </cell>
          <cell r="P122" t="e">
            <v>#REF!</v>
          </cell>
          <cell r="Q122">
            <v>0</v>
          </cell>
          <cell r="R122">
            <v>0</v>
          </cell>
          <cell r="S122">
            <v>0</v>
          </cell>
          <cell r="T122">
            <v>0</v>
          </cell>
          <cell r="U122">
            <v>0</v>
          </cell>
          <cell r="V122">
            <v>0</v>
          </cell>
          <cell r="W122" t="e">
            <v>#REF!</v>
          </cell>
          <cell r="X122">
            <v>0</v>
          </cell>
          <cell r="AG122">
            <v>0</v>
          </cell>
          <cell r="AH122">
            <v>9781841882918</v>
          </cell>
          <cell r="AI122" t="str">
            <v>Gene Eating</v>
          </cell>
          <cell r="AJ122" t="str">
            <v>Yeo, Giles</v>
          </cell>
          <cell r="AK122">
            <v>37.99</v>
          </cell>
          <cell r="AL122" t="str">
            <v>TPB</v>
          </cell>
          <cell r="AM122" t="str">
            <v>B6</v>
          </cell>
          <cell r="AN122" t="str">
            <v>R</v>
          </cell>
          <cell r="AO122">
            <v>234</v>
          </cell>
          <cell r="AP122">
            <v>153</v>
          </cell>
          <cell r="AQ122">
            <v>0</v>
          </cell>
          <cell r="AR122">
            <v>336</v>
          </cell>
          <cell r="AS122" t="str">
            <v>10TORN</v>
          </cell>
          <cell r="AT122">
            <v>43461</v>
          </cell>
          <cell r="AU122">
            <v>0</v>
          </cell>
          <cell r="AV122" t="str">
            <v>No</v>
          </cell>
          <cell r="AW122" t="str">
            <v>VFD</v>
          </cell>
          <cell r="AX122">
            <v>0</v>
          </cell>
          <cell r="AY122" t="str">
            <v>The anti-diet diet book by University of Cambridge geneticist, Dr Giles Yeo.</v>
          </cell>
          <cell r="AZ122">
            <v>28</v>
          </cell>
          <cell r="BA122">
            <v>1</v>
          </cell>
          <cell r="BB122">
            <v>0</v>
          </cell>
          <cell r="BC122">
            <v>0</v>
          </cell>
        </row>
        <row r="123">
          <cell r="M123">
            <v>122</v>
          </cell>
          <cell r="N123">
            <v>122</v>
          </cell>
          <cell r="O123" t="e">
            <v>#REF!</v>
          </cell>
          <cell r="P123" t="e">
            <v>#REF!</v>
          </cell>
          <cell r="Q123">
            <v>0</v>
          </cell>
          <cell r="R123">
            <v>0</v>
          </cell>
          <cell r="S123">
            <v>0</v>
          </cell>
          <cell r="T123">
            <v>0</v>
          </cell>
          <cell r="U123">
            <v>0</v>
          </cell>
          <cell r="V123">
            <v>0</v>
          </cell>
          <cell r="W123" t="e">
            <v>#REF!</v>
          </cell>
          <cell r="X123">
            <v>0</v>
          </cell>
          <cell r="AG123">
            <v>0</v>
          </cell>
          <cell r="AH123">
            <v>9781409182993</v>
          </cell>
          <cell r="AI123" t="str">
            <v>Turning the Tide on Plastic</v>
          </cell>
          <cell r="AJ123" t="str">
            <v>Siegle, Lucy</v>
          </cell>
          <cell r="AK123">
            <v>24.99</v>
          </cell>
          <cell r="AL123" t="str">
            <v>PB</v>
          </cell>
          <cell r="AM123" t="str">
            <v>B5</v>
          </cell>
          <cell r="AN123" t="str">
            <v>B</v>
          </cell>
          <cell r="AO123">
            <v>198</v>
          </cell>
          <cell r="AP123">
            <v>129</v>
          </cell>
          <cell r="AQ123">
            <v>0</v>
          </cell>
          <cell r="AR123">
            <v>304</v>
          </cell>
          <cell r="AS123" t="str">
            <v>10PTRA</v>
          </cell>
          <cell r="AT123">
            <v>43461</v>
          </cell>
          <cell r="AU123">
            <v>0</v>
          </cell>
          <cell r="AV123" t="str">
            <v>No</v>
          </cell>
          <cell r="AW123" t="str">
            <v>PDR</v>
          </cell>
          <cell r="AX123">
            <v>0</v>
          </cell>
          <cell r="AY123" t="str">
            <v>An  accessible, practical and ultimately inspiring book that not only  serves as a much-needed call to arms to end the plastic pandemic, but  gives useful tools on how to make meaningful change in our everyday  lives and advice on how to demand long-lasting action.</v>
          </cell>
          <cell r="AZ123">
            <v>28</v>
          </cell>
          <cell r="BA123">
            <v>5</v>
          </cell>
          <cell r="BB123">
            <v>0</v>
          </cell>
          <cell r="BC123">
            <v>0</v>
          </cell>
        </row>
        <row r="124">
          <cell r="M124">
            <v>123</v>
          </cell>
          <cell r="N124">
            <v>123</v>
          </cell>
          <cell r="O124" t="e">
            <v>#REF!</v>
          </cell>
          <cell r="P124" t="e">
            <v>#REF!</v>
          </cell>
          <cell r="Q124">
            <v>0</v>
          </cell>
          <cell r="R124">
            <v>0</v>
          </cell>
          <cell r="S124">
            <v>0</v>
          </cell>
          <cell r="T124">
            <v>0</v>
          </cell>
          <cell r="U124">
            <v>0</v>
          </cell>
          <cell r="V124">
            <v>0</v>
          </cell>
          <cell r="W124" t="e">
            <v>#REF!</v>
          </cell>
          <cell r="X124">
            <v>0</v>
          </cell>
          <cell r="AG124">
            <v>0</v>
          </cell>
          <cell r="AH124">
            <v>9781538729373</v>
          </cell>
          <cell r="AI124" t="str">
            <v>Out There</v>
          </cell>
          <cell r="AJ124" t="str">
            <v>Wall, Michael</v>
          </cell>
          <cell r="AK124">
            <v>44.99</v>
          </cell>
          <cell r="AL124" t="str">
            <v>HB</v>
          </cell>
          <cell r="AM124" t="str">
            <v>BB</v>
          </cell>
          <cell r="AN124" t="str">
            <v>R</v>
          </cell>
          <cell r="AO124">
            <v>234</v>
          </cell>
          <cell r="AP124">
            <v>153</v>
          </cell>
          <cell r="AQ124">
            <v>0</v>
          </cell>
          <cell r="AR124">
            <v>304</v>
          </cell>
          <cell r="AS124" t="str">
            <v>30TLGC</v>
          </cell>
          <cell r="AT124">
            <v>43473</v>
          </cell>
          <cell r="AU124">
            <v>0</v>
          </cell>
          <cell r="AV124" t="str">
            <v>No</v>
          </cell>
          <cell r="AW124" t="str">
            <v>PGK</v>
          </cell>
          <cell r="AX124">
            <v>0</v>
          </cell>
          <cell r="AY124" t="str">
            <v>In the vein of Randall Munroe's What If? meets Brian Green's Elegant Universe, a writer from Space.com investigates what's really out there.</v>
          </cell>
          <cell r="AZ124">
            <v>28</v>
          </cell>
          <cell r="BA124">
            <v>7</v>
          </cell>
          <cell r="BB124">
            <v>0</v>
          </cell>
          <cell r="BC124">
            <v>0</v>
          </cell>
        </row>
        <row r="125">
          <cell r="M125">
            <v>124</v>
          </cell>
          <cell r="N125">
            <v>124</v>
          </cell>
          <cell r="O125" t="e">
            <v>#REF!</v>
          </cell>
          <cell r="P125" t="e">
            <v>#REF!</v>
          </cell>
          <cell r="Q125">
            <v>0</v>
          </cell>
          <cell r="R125">
            <v>0</v>
          </cell>
          <cell r="S125">
            <v>0</v>
          </cell>
          <cell r="T125">
            <v>0</v>
          </cell>
          <cell r="U125">
            <v>0</v>
          </cell>
          <cell r="V125">
            <v>0</v>
          </cell>
          <cell r="W125" t="e">
            <v>#REF!</v>
          </cell>
          <cell r="X125">
            <v>0</v>
          </cell>
          <cell r="AG125">
            <v>0</v>
          </cell>
          <cell r="AH125">
            <v>9780733641657</v>
          </cell>
          <cell r="AI125" t="str">
            <v>Right and Wrong</v>
          </cell>
          <cell r="AJ125" t="str">
            <v>Mackay, Hugh</v>
          </cell>
          <cell r="AK125">
            <v>24.99</v>
          </cell>
          <cell r="AL125" t="str">
            <v>PB</v>
          </cell>
          <cell r="AM125" t="str">
            <v>B5</v>
          </cell>
          <cell r="AN125">
            <v>0</v>
          </cell>
          <cell r="AO125">
            <v>0</v>
          </cell>
          <cell r="AP125">
            <v>0</v>
          </cell>
          <cell r="AQ125">
            <v>0</v>
          </cell>
          <cell r="AR125">
            <v>0</v>
          </cell>
          <cell r="AS125" t="str">
            <v>18AANF</v>
          </cell>
          <cell r="AT125">
            <v>43461</v>
          </cell>
          <cell r="AU125">
            <v>0</v>
          </cell>
          <cell r="AV125" t="str">
            <v>No</v>
          </cell>
          <cell r="AW125" t="str">
            <v>HPQ</v>
          </cell>
          <cell r="AX125">
            <v>0</v>
          </cell>
          <cell r="AY125" t="str">
            <v>At a time when many of us are struggling to navigate an ever more complex world, this new edition of &lt;i&gt;Right &amp; Wrong &lt;/i&gt;offers you the essential tools to make confident moral decisions and includes a new prologue.</v>
          </cell>
          <cell r="AZ125">
            <v>29</v>
          </cell>
          <cell r="BA125">
            <v>9</v>
          </cell>
          <cell r="BB125">
            <v>0</v>
          </cell>
          <cell r="BC125">
            <v>0</v>
          </cell>
        </row>
        <row r="126">
          <cell r="M126">
            <v>125</v>
          </cell>
          <cell r="N126">
            <v>125</v>
          </cell>
          <cell r="O126" t="e">
            <v>#REF!</v>
          </cell>
          <cell r="P126" t="e">
            <v>#REF!</v>
          </cell>
          <cell r="Q126">
            <v>0</v>
          </cell>
          <cell r="R126">
            <v>0</v>
          </cell>
          <cell r="S126">
            <v>0</v>
          </cell>
          <cell r="T126">
            <v>0</v>
          </cell>
          <cell r="U126">
            <v>0</v>
          </cell>
          <cell r="V126">
            <v>0</v>
          </cell>
          <cell r="W126" t="e">
            <v>#REF!</v>
          </cell>
          <cell r="X126">
            <v>0</v>
          </cell>
          <cell r="AG126">
            <v>0</v>
          </cell>
          <cell r="AH126">
            <v>9780733641640</v>
          </cell>
          <cell r="AI126" t="str">
            <v>What Makes Us Tick</v>
          </cell>
          <cell r="AJ126" t="str">
            <v>Mackay, Hugh</v>
          </cell>
          <cell r="AK126">
            <v>24.99</v>
          </cell>
          <cell r="AL126" t="str">
            <v>PB</v>
          </cell>
          <cell r="AM126" t="str">
            <v>B5</v>
          </cell>
          <cell r="AN126" t="str">
            <v>B</v>
          </cell>
          <cell r="AO126">
            <v>198</v>
          </cell>
          <cell r="AP126">
            <v>129</v>
          </cell>
          <cell r="AQ126">
            <v>0</v>
          </cell>
          <cell r="AR126">
            <v>400</v>
          </cell>
          <cell r="AS126" t="str">
            <v>18AANF</v>
          </cell>
          <cell r="AT126">
            <v>43461</v>
          </cell>
          <cell r="AU126">
            <v>0</v>
          </cell>
          <cell r="AV126" t="str">
            <v>No</v>
          </cell>
          <cell r="AW126" t="str">
            <v>JFFR</v>
          </cell>
          <cell r="AX126">
            <v>0</v>
          </cell>
          <cell r="AY126" t="str">
            <v>In this updated edition with a new prologue on the seven characteristics that define us, Hugh Mackay explains us to ourselves and, in the process, helps us understand each other a little better.</v>
          </cell>
          <cell r="AZ126">
            <v>29</v>
          </cell>
          <cell r="BA126">
            <v>10</v>
          </cell>
          <cell r="BB126">
            <v>0</v>
          </cell>
          <cell r="BC126">
            <v>0</v>
          </cell>
        </row>
        <row r="127">
          <cell r="M127">
            <v>126</v>
          </cell>
          <cell r="N127">
            <v>126</v>
          </cell>
          <cell r="O127" t="e">
            <v>#REF!</v>
          </cell>
          <cell r="P127" t="e">
            <v>#REF!</v>
          </cell>
          <cell r="Q127">
            <v>0</v>
          </cell>
          <cell r="R127">
            <v>0</v>
          </cell>
          <cell r="S127">
            <v>0</v>
          </cell>
          <cell r="T127">
            <v>0</v>
          </cell>
          <cell r="U127">
            <v>0</v>
          </cell>
          <cell r="V127">
            <v>0</v>
          </cell>
          <cell r="W127" t="e">
            <v>#REF!</v>
          </cell>
          <cell r="X127">
            <v>0</v>
          </cell>
          <cell r="AG127">
            <v>0</v>
          </cell>
          <cell r="AH127">
            <v>9781473611771</v>
          </cell>
          <cell r="AI127" t="str">
            <v>Unthinkable</v>
          </cell>
          <cell r="AJ127" t="str">
            <v>Thomson, Helen</v>
          </cell>
          <cell r="AK127">
            <v>27.99</v>
          </cell>
          <cell r="AL127" t="str">
            <v>PB</v>
          </cell>
          <cell r="AM127" t="str">
            <v>B5</v>
          </cell>
          <cell r="AN127" t="str">
            <v>B</v>
          </cell>
          <cell r="AO127">
            <v>198</v>
          </cell>
          <cell r="AP127">
            <v>129</v>
          </cell>
          <cell r="AQ127">
            <v>0</v>
          </cell>
          <cell r="AR127">
            <v>336</v>
          </cell>
          <cell r="AS127" t="str">
            <v>04THJM</v>
          </cell>
          <cell r="AT127">
            <v>43473</v>
          </cell>
          <cell r="AU127">
            <v>0</v>
          </cell>
          <cell r="AV127" t="str">
            <v>No</v>
          </cell>
          <cell r="AW127" t="str">
            <v>JMM</v>
          </cell>
          <cell r="AX127">
            <v>0</v>
          </cell>
          <cell r="AY127" t="str">
            <v>How the mind works -- everything from memory to emotion, navigation to creativity -- explained in nine extraordinary human stories</v>
          </cell>
          <cell r="AZ127">
            <v>29</v>
          </cell>
          <cell r="BA127">
            <v>3</v>
          </cell>
          <cell r="BB127">
            <v>0</v>
          </cell>
          <cell r="BC127">
            <v>0</v>
          </cell>
        </row>
        <row r="128">
          <cell r="M128">
            <v>127</v>
          </cell>
          <cell r="N128">
            <v>127</v>
          </cell>
          <cell r="O128" t="e">
            <v>#REF!</v>
          </cell>
          <cell r="P128" t="e">
            <v>#REF!</v>
          </cell>
          <cell r="Q128">
            <v>0</v>
          </cell>
          <cell r="R128">
            <v>0</v>
          </cell>
          <cell r="S128">
            <v>0</v>
          </cell>
          <cell r="T128">
            <v>0</v>
          </cell>
          <cell r="U128">
            <v>0</v>
          </cell>
          <cell r="V128">
            <v>0</v>
          </cell>
          <cell r="W128" t="e">
            <v>#REF!</v>
          </cell>
          <cell r="X128">
            <v>0</v>
          </cell>
          <cell r="AG128">
            <v>0</v>
          </cell>
          <cell r="AH128">
            <v>9781409180968</v>
          </cell>
          <cell r="AI128" t="str">
            <v>You Always Change the Love of Your Life</v>
          </cell>
          <cell r="AJ128" t="str">
            <v>Andrade, Amalia</v>
          </cell>
          <cell r="AK128">
            <v>34.99</v>
          </cell>
          <cell r="AL128" t="str">
            <v>HB</v>
          </cell>
          <cell r="AM128" t="str">
            <v>BB</v>
          </cell>
          <cell r="AN128" t="str">
            <v>Other</v>
          </cell>
          <cell r="AO128">
            <v>112</v>
          </cell>
          <cell r="AP128">
            <v>165</v>
          </cell>
          <cell r="AQ128">
            <v>0</v>
          </cell>
          <cell r="AR128">
            <v>200</v>
          </cell>
          <cell r="AS128" t="str">
            <v>10TORN</v>
          </cell>
          <cell r="AT128">
            <v>43143</v>
          </cell>
          <cell r="AU128">
            <v>0</v>
          </cell>
          <cell r="AV128" t="str">
            <v>No</v>
          </cell>
          <cell r="AW128" t="str">
            <v>VS</v>
          </cell>
          <cell r="AX128">
            <v>0</v>
          </cell>
          <cell r="AY128" t="str">
            <v>An internationally bestselling, illustrated and interactive heartbreak survival guide</v>
          </cell>
          <cell r="AZ128">
            <v>29</v>
          </cell>
          <cell r="BA128">
            <v>6</v>
          </cell>
          <cell r="BB128">
            <v>0</v>
          </cell>
          <cell r="BC128">
            <v>0</v>
          </cell>
        </row>
        <row r="129">
          <cell r="M129">
            <v>128</v>
          </cell>
          <cell r="N129">
            <v>128</v>
          </cell>
          <cell r="O129" t="e">
            <v>#REF!</v>
          </cell>
          <cell r="P129" t="e">
            <v>#REF!</v>
          </cell>
          <cell r="Q129">
            <v>0</v>
          </cell>
          <cell r="R129">
            <v>0</v>
          </cell>
          <cell r="S129">
            <v>0</v>
          </cell>
          <cell r="T129">
            <v>0</v>
          </cell>
          <cell r="U129">
            <v>0</v>
          </cell>
          <cell r="V129">
            <v>0</v>
          </cell>
          <cell r="W129" t="e">
            <v>#REF!</v>
          </cell>
          <cell r="X129">
            <v>0</v>
          </cell>
          <cell r="AG129">
            <v>0</v>
          </cell>
          <cell r="AH129">
            <v>9781409183952</v>
          </cell>
          <cell r="AI129" t="str">
            <v>Qigong and the Tai Chi Axis</v>
          </cell>
          <cell r="AJ129" t="str">
            <v>Kuo-Deemer, Mimi</v>
          </cell>
          <cell r="AK129">
            <v>37.99</v>
          </cell>
          <cell r="AL129" t="str">
            <v>TPB</v>
          </cell>
          <cell r="AM129" t="str">
            <v>B6</v>
          </cell>
          <cell r="AN129" t="str">
            <v>R</v>
          </cell>
          <cell r="AO129">
            <v>234</v>
          </cell>
          <cell r="AP129">
            <v>153</v>
          </cell>
          <cell r="AQ129">
            <v>0</v>
          </cell>
          <cell r="AR129">
            <v>272</v>
          </cell>
          <cell r="AS129" t="str">
            <v>10TORN</v>
          </cell>
          <cell r="AT129">
            <v>43461</v>
          </cell>
          <cell r="AU129">
            <v>0</v>
          </cell>
          <cell r="AV129" t="str">
            <v>No</v>
          </cell>
          <cell r="AW129" t="str">
            <v>VS</v>
          </cell>
          <cell r="AX129">
            <v>0</v>
          </cell>
          <cell r="AY129" t="str">
            <v>Ancient wisdom for a modern audience - discover the many benefits of Qigong and Tai Chi</v>
          </cell>
          <cell r="AZ129">
            <v>29</v>
          </cell>
          <cell r="BA129">
            <v>16</v>
          </cell>
          <cell r="BB129">
            <v>0</v>
          </cell>
          <cell r="BC129">
            <v>0</v>
          </cell>
        </row>
        <row r="130">
          <cell r="M130">
            <v>129</v>
          </cell>
          <cell r="N130">
            <v>129</v>
          </cell>
          <cell r="O130" t="e">
            <v>#REF!</v>
          </cell>
          <cell r="P130" t="e">
            <v>#REF!</v>
          </cell>
          <cell r="Q130">
            <v>0</v>
          </cell>
          <cell r="R130">
            <v>0</v>
          </cell>
          <cell r="S130">
            <v>0</v>
          </cell>
          <cell r="T130">
            <v>0</v>
          </cell>
          <cell r="U130">
            <v>0</v>
          </cell>
          <cell r="V130">
            <v>0</v>
          </cell>
          <cell r="W130" t="e">
            <v>#REF!</v>
          </cell>
          <cell r="X130">
            <v>0</v>
          </cell>
          <cell r="AG130">
            <v>0</v>
          </cell>
          <cell r="AH130">
            <v>9780733641510</v>
          </cell>
          <cell r="AI130" t="str">
            <v>Breathe</v>
          </cell>
          <cell r="AJ130" t="str">
            <v>Birch, Mary</v>
          </cell>
          <cell r="AK130">
            <v>34.99</v>
          </cell>
          <cell r="AL130" t="str">
            <v>TPB</v>
          </cell>
          <cell r="AM130" t="str">
            <v>B6</v>
          </cell>
          <cell r="AN130" t="str">
            <v>C</v>
          </cell>
          <cell r="AO130">
            <v>234</v>
          </cell>
          <cell r="AP130">
            <v>153</v>
          </cell>
          <cell r="AQ130">
            <v>0</v>
          </cell>
          <cell r="AR130">
            <v>320</v>
          </cell>
          <cell r="AS130" t="str">
            <v>18AANF</v>
          </cell>
          <cell r="AT130">
            <v>43473</v>
          </cell>
          <cell r="AU130">
            <v>0</v>
          </cell>
          <cell r="AV130" t="str">
            <v>No</v>
          </cell>
          <cell r="AW130" t="str">
            <v>V</v>
          </cell>
          <cell r="AX130">
            <v>0</v>
          </cell>
          <cell r="AY130" t="str">
            <v>BREATHE BETTER - LIVE BETTER 
Many of us don't breathe properly, and our health and wellbeing suffers. In just four weeks, you can get your health - and life - back on track with this essential guide to retraining your breathing.</v>
          </cell>
          <cell r="AZ130">
            <v>29</v>
          </cell>
          <cell r="BA130">
            <v>4</v>
          </cell>
          <cell r="BB130">
            <v>0</v>
          </cell>
          <cell r="BC130">
            <v>0</v>
          </cell>
        </row>
        <row r="131">
          <cell r="M131">
            <v>130</v>
          </cell>
          <cell r="N131">
            <v>130</v>
          </cell>
          <cell r="O131" t="e">
            <v>#REF!</v>
          </cell>
          <cell r="P131" t="e">
            <v>#REF!</v>
          </cell>
          <cell r="Q131">
            <v>0</v>
          </cell>
          <cell r="R131">
            <v>0</v>
          </cell>
          <cell r="S131">
            <v>0</v>
          </cell>
          <cell r="T131">
            <v>0</v>
          </cell>
          <cell r="U131">
            <v>0</v>
          </cell>
          <cell r="V131">
            <v>0</v>
          </cell>
          <cell r="W131" t="e">
            <v>#REF!</v>
          </cell>
          <cell r="X131">
            <v>0</v>
          </cell>
          <cell r="AG131">
            <v>0</v>
          </cell>
          <cell r="AH131">
            <v>9781473661905</v>
          </cell>
          <cell r="AI131" t="str">
            <v>The Sober Diaries</v>
          </cell>
          <cell r="AJ131" t="str">
            <v>Pooley, Clare</v>
          </cell>
          <cell r="AK131">
            <v>27.99</v>
          </cell>
          <cell r="AL131" t="str">
            <v>PB</v>
          </cell>
          <cell r="AM131" t="str">
            <v>B5</v>
          </cell>
          <cell r="AN131" t="str">
            <v>B</v>
          </cell>
          <cell r="AO131">
            <v>198</v>
          </cell>
          <cell r="AP131">
            <v>129</v>
          </cell>
          <cell r="AQ131">
            <v>0</v>
          </cell>
          <cell r="AR131">
            <v>336</v>
          </cell>
          <cell r="AS131" t="str">
            <v>02PHOD</v>
          </cell>
          <cell r="AT131">
            <v>43461</v>
          </cell>
          <cell r="AU131">
            <v>0</v>
          </cell>
          <cell r="AV131" t="str">
            <v>No</v>
          </cell>
          <cell r="AW131" t="str">
            <v>BG</v>
          </cell>
          <cell r="AX131">
            <v>0</v>
          </cell>
          <cell r="AY131" t="str">
            <v>&lt;b&gt;A bravely honest and brilliantly comic account of how one mother gave up drinking and started living this is Bridget Jones Dries Out&lt;/b&gt;</v>
          </cell>
          <cell r="AZ131">
            <v>31</v>
          </cell>
          <cell r="BA131">
            <v>2</v>
          </cell>
          <cell r="BB131">
            <v>0</v>
          </cell>
          <cell r="BC131">
            <v>0</v>
          </cell>
        </row>
        <row r="132">
          <cell r="M132">
            <v>131</v>
          </cell>
          <cell r="N132">
            <v>131</v>
          </cell>
          <cell r="O132" t="e">
            <v>#REF!</v>
          </cell>
          <cell r="P132" t="e">
            <v>#REF!</v>
          </cell>
          <cell r="Q132">
            <v>0</v>
          </cell>
          <cell r="R132">
            <v>0</v>
          </cell>
          <cell r="S132">
            <v>0</v>
          </cell>
          <cell r="T132">
            <v>0</v>
          </cell>
          <cell r="U132">
            <v>0</v>
          </cell>
          <cell r="V132">
            <v>0</v>
          </cell>
          <cell r="W132" t="e">
            <v>#REF!</v>
          </cell>
          <cell r="X132">
            <v>0</v>
          </cell>
          <cell r="AG132">
            <v>0</v>
          </cell>
          <cell r="AH132">
            <v>9781409183648</v>
          </cell>
          <cell r="AI132" t="str">
            <v>The Good Spell Book</v>
          </cell>
          <cell r="AJ132" t="str">
            <v>Kemp, Gillian</v>
          </cell>
          <cell r="AK132">
            <v>24.99</v>
          </cell>
          <cell r="AL132" t="str">
            <v>PB</v>
          </cell>
          <cell r="AM132" t="str">
            <v>B5</v>
          </cell>
          <cell r="AN132" t="str">
            <v>B</v>
          </cell>
          <cell r="AO132">
            <v>198</v>
          </cell>
          <cell r="AP132">
            <v>129</v>
          </cell>
          <cell r="AQ132">
            <v>0</v>
          </cell>
          <cell r="AR132">
            <v>128</v>
          </cell>
          <cell r="AS132" t="str">
            <v>10PORN</v>
          </cell>
          <cell r="AT132">
            <v>43461</v>
          </cell>
          <cell r="AU132">
            <v>0</v>
          </cell>
          <cell r="AV132" t="str">
            <v>No</v>
          </cell>
          <cell r="AW132" t="str">
            <v>HRQ</v>
          </cell>
          <cell r="AX132">
            <v>0</v>
          </cell>
          <cell r="AY132" t="str">
            <v>The essential handbook of everyday spells for the modern witch.</v>
          </cell>
          <cell r="AZ132">
            <v>31</v>
          </cell>
          <cell r="BA132">
            <v>10</v>
          </cell>
          <cell r="BB132">
            <v>0</v>
          </cell>
          <cell r="BC132">
            <v>0</v>
          </cell>
        </row>
        <row r="133">
          <cell r="M133">
            <v>132</v>
          </cell>
          <cell r="N133">
            <v>132</v>
          </cell>
          <cell r="O133" t="e">
            <v>#REF!</v>
          </cell>
          <cell r="P133" t="e">
            <v>#REF!</v>
          </cell>
          <cell r="Q133">
            <v>0</v>
          </cell>
          <cell r="R133">
            <v>0</v>
          </cell>
          <cell r="S133">
            <v>0</v>
          </cell>
          <cell r="T133">
            <v>0</v>
          </cell>
          <cell r="U133">
            <v>0</v>
          </cell>
          <cell r="V133">
            <v>0</v>
          </cell>
          <cell r="W133" t="e">
            <v>#REF!</v>
          </cell>
          <cell r="X133">
            <v>0</v>
          </cell>
          <cell r="AG133">
            <v>0</v>
          </cell>
          <cell r="AH133">
            <v>9781787478497</v>
          </cell>
          <cell r="AI133" t="str">
            <v>This Book Will Make You Sleep</v>
          </cell>
          <cell r="AJ133" t="str">
            <v>Hibberd, Jessamy,Usmar, Jo</v>
          </cell>
          <cell r="AK133">
            <v>27.99</v>
          </cell>
          <cell r="AL133" t="str">
            <v>HB</v>
          </cell>
          <cell r="AM133" t="str">
            <v>BB</v>
          </cell>
          <cell r="AN133" t="str">
            <v>Other</v>
          </cell>
          <cell r="AO133">
            <v>177</v>
          </cell>
          <cell r="AP133">
            <v>129</v>
          </cell>
          <cell r="AQ133">
            <v>0</v>
          </cell>
          <cell r="AR133">
            <v>160</v>
          </cell>
          <cell r="AS133" t="str">
            <v>08THQU</v>
          </cell>
          <cell r="AT133">
            <v>43473</v>
          </cell>
          <cell r="AU133">
            <v>0</v>
          </cell>
          <cell r="AV133" t="str">
            <v>No</v>
          </cell>
          <cell r="AW133" t="str">
            <v>MMZS</v>
          </cell>
          <cell r="AX133">
            <v>0</v>
          </cell>
          <cell r="AY133" t="str">
            <v>&lt;b&gt;How to break negative sleep patterns for better rest and happiness.&lt;/b&gt;</v>
          </cell>
          <cell r="AZ133">
            <v>31</v>
          </cell>
          <cell r="BA133">
            <v>4</v>
          </cell>
          <cell r="BB133">
            <v>0</v>
          </cell>
          <cell r="BC133">
            <v>0</v>
          </cell>
        </row>
        <row r="134">
          <cell r="M134">
            <v>133</v>
          </cell>
          <cell r="N134">
            <v>133</v>
          </cell>
          <cell r="O134" t="e">
            <v>#REF!</v>
          </cell>
          <cell r="P134" t="e">
            <v>#REF!</v>
          </cell>
          <cell r="Q134">
            <v>0</v>
          </cell>
          <cell r="R134">
            <v>0</v>
          </cell>
          <cell r="S134">
            <v>0</v>
          </cell>
          <cell r="T134">
            <v>0</v>
          </cell>
          <cell r="U134">
            <v>0</v>
          </cell>
          <cell r="V134">
            <v>0</v>
          </cell>
          <cell r="W134" t="e">
            <v>#REF!</v>
          </cell>
          <cell r="X134">
            <v>0</v>
          </cell>
          <cell r="AG134">
            <v>0</v>
          </cell>
          <cell r="AH134">
            <v>9781787478503</v>
          </cell>
          <cell r="AI134" t="str">
            <v>This Book Will Make You Calm</v>
          </cell>
          <cell r="AJ134" t="str">
            <v>Hibberd, Jessamy,Usmar, Jo</v>
          </cell>
          <cell r="AK134">
            <v>27.99</v>
          </cell>
          <cell r="AL134" t="str">
            <v>HB</v>
          </cell>
          <cell r="AM134" t="str">
            <v>BB</v>
          </cell>
          <cell r="AN134" t="str">
            <v>Other</v>
          </cell>
          <cell r="AO134">
            <v>177</v>
          </cell>
          <cell r="AP134">
            <v>129</v>
          </cell>
          <cell r="AQ134">
            <v>0</v>
          </cell>
          <cell r="AR134">
            <v>160</v>
          </cell>
          <cell r="AS134" t="str">
            <v>08THQU</v>
          </cell>
          <cell r="AT134">
            <v>43473</v>
          </cell>
          <cell r="AU134" t="str">
            <v>This Book Will...</v>
          </cell>
          <cell r="AV134" t="str">
            <v>No</v>
          </cell>
          <cell r="AW134" t="str">
            <v>VFJS</v>
          </cell>
          <cell r="AX134">
            <v>0</v>
          </cell>
          <cell r="AY134" t="str">
            <v>How to combat stress and anxiety to be calmer, happier and more fulfilled.</v>
          </cell>
          <cell r="AZ134">
            <v>31</v>
          </cell>
          <cell r="BA134">
            <v>5</v>
          </cell>
          <cell r="BB134">
            <v>0</v>
          </cell>
          <cell r="BC134">
            <v>0</v>
          </cell>
        </row>
        <row r="135">
          <cell r="M135">
            <v>134</v>
          </cell>
          <cell r="N135">
            <v>134</v>
          </cell>
          <cell r="O135" t="e">
            <v>#REF!</v>
          </cell>
          <cell r="P135" t="e">
            <v>#REF!</v>
          </cell>
          <cell r="Q135">
            <v>0</v>
          </cell>
          <cell r="R135">
            <v>0</v>
          </cell>
          <cell r="S135">
            <v>0</v>
          </cell>
          <cell r="T135">
            <v>0</v>
          </cell>
          <cell r="U135">
            <v>0</v>
          </cell>
          <cell r="V135">
            <v>0</v>
          </cell>
          <cell r="W135" t="e">
            <v>#REF!</v>
          </cell>
          <cell r="X135">
            <v>0</v>
          </cell>
          <cell r="AG135">
            <v>0</v>
          </cell>
          <cell r="AH135">
            <v>9781787478480</v>
          </cell>
          <cell r="AI135" t="str">
            <v>This Book Will Make You Happy</v>
          </cell>
          <cell r="AJ135" t="str">
            <v>Hibberd, Jessamy,Usmar, Jo</v>
          </cell>
          <cell r="AK135">
            <v>27.99</v>
          </cell>
          <cell r="AL135" t="str">
            <v>HB</v>
          </cell>
          <cell r="AM135" t="str">
            <v>BB</v>
          </cell>
          <cell r="AN135" t="str">
            <v>Other</v>
          </cell>
          <cell r="AO135">
            <v>177</v>
          </cell>
          <cell r="AP135">
            <v>129</v>
          </cell>
          <cell r="AQ135">
            <v>0</v>
          </cell>
          <cell r="AR135">
            <v>160</v>
          </cell>
          <cell r="AS135" t="str">
            <v>08THQU</v>
          </cell>
          <cell r="AT135">
            <v>43473</v>
          </cell>
          <cell r="AU135">
            <v>0</v>
          </cell>
          <cell r="AV135" t="str">
            <v>No</v>
          </cell>
          <cell r="AW135" t="str">
            <v>VSPM</v>
          </cell>
          <cell r="AX135">
            <v>0</v>
          </cell>
          <cell r="AY135" t="str">
            <v>&lt;b&gt;How to beat low mood and lead a happier, more satisfying life.&lt;/b&gt;</v>
          </cell>
          <cell r="AZ135">
            <v>31</v>
          </cell>
          <cell r="BA135">
            <v>3</v>
          </cell>
          <cell r="BB135">
            <v>0</v>
          </cell>
          <cell r="BC135">
            <v>0</v>
          </cell>
        </row>
        <row r="136">
          <cell r="M136">
            <v>135</v>
          </cell>
          <cell r="N136">
            <v>135</v>
          </cell>
          <cell r="O136" t="e">
            <v>#REF!</v>
          </cell>
          <cell r="P136" t="e">
            <v>#REF!</v>
          </cell>
          <cell r="Q136">
            <v>0</v>
          </cell>
          <cell r="R136">
            <v>0</v>
          </cell>
          <cell r="S136">
            <v>0</v>
          </cell>
          <cell r="T136">
            <v>0</v>
          </cell>
          <cell r="U136">
            <v>0</v>
          </cell>
          <cell r="V136">
            <v>0</v>
          </cell>
          <cell r="W136" t="e">
            <v>#REF!</v>
          </cell>
          <cell r="X136">
            <v>0</v>
          </cell>
          <cell r="AG136">
            <v>0</v>
          </cell>
          <cell r="AH136">
            <v>9780762491780</v>
          </cell>
          <cell r="AI136" t="str">
            <v>Women Who Rock Cross-Stitch</v>
          </cell>
          <cell r="AJ136" t="str">
            <v>Fleiss, Anna,Mancuso, Lauren</v>
          </cell>
          <cell r="AK136">
            <v>29.99</v>
          </cell>
          <cell r="AL136" t="str">
            <v>HB</v>
          </cell>
          <cell r="AM136" t="str">
            <v>BB</v>
          </cell>
          <cell r="AN136" t="str">
            <v>Other</v>
          </cell>
          <cell r="AO136">
            <v>203.2</v>
          </cell>
          <cell r="AP136">
            <v>203.2</v>
          </cell>
          <cell r="AQ136">
            <v>0</v>
          </cell>
          <cell r="AR136">
            <v>120</v>
          </cell>
          <cell r="AS136" t="str">
            <v>30TLRP</v>
          </cell>
          <cell r="AT136">
            <v>43461</v>
          </cell>
          <cell r="AU136">
            <v>0</v>
          </cell>
          <cell r="AV136" t="str">
            <v>No</v>
          </cell>
          <cell r="AW136" t="str">
            <v>WFB</v>
          </cell>
          <cell r="AX136">
            <v>0</v>
          </cell>
          <cell r="AY136" t="str">
            <v>The perfect gift for popular culture feminists and audiophiles alike, &lt;i&gt;Women Who Rock Cross-Stitch&lt;/i&gt; features 30 bold cross-stitch patterns alongside off-beat biographies of 20 of the music industry's most seminal figures.</v>
          </cell>
          <cell r="AZ136">
            <v>31</v>
          </cell>
          <cell r="BA136">
            <v>11</v>
          </cell>
          <cell r="BB136">
            <v>0</v>
          </cell>
          <cell r="BC136">
            <v>0</v>
          </cell>
        </row>
        <row r="137">
          <cell r="M137">
            <v>136</v>
          </cell>
          <cell r="N137">
            <v>136</v>
          </cell>
          <cell r="O137" t="e">
            <v>#REF!</v>
          </cell>
          <cell r="P137" t="e">
            <v>#REF!</v>
          </cell>
          <cell r="Q137">
            <v>0</v>
          </cell>
          <cell r="R137">
            <v>0</v>
          </cell>
          <cell r="S137">
            <v>0</v>
          </cell>
          <cell r="T137">
            <v>0</v>
          </cell>
          <cell r="U137">
            <v>0</v>
          </cell>
          <cell r="V137">
            <v>0</v>
          </cell>
          <cell r="W137" t="e">
            <v>#REF!</v>
          </cell>
          <cell r="X137">
            <v>0</v>
          </cell>
          <cell r="AG137">
            <v>0</v>
          </cell>
          <cell r="AH137">
            <v>9781473695382</v>
          </cell>
          <cell r="AI137" t="str">
            <v>Rise</v>
          </cell>
          <cell r="AJ137" t="str">
            <v>Guest, Royston</v>
          </cell>
          <cell r="AK137">
            <v>34.99</v>
          </cell>
          <cell r="AL137" t="str">
            <v>TPB</v>
          </cell>
          <cell r="AM137" t="str">
            <v>B6</v>
          </cell>
          <cell r="AN137" t="str">
            <v>D</v>
          </cell>
          <cell r="AO137">
            <v>216</v>
          </cell>
          <cell r="AP137">
            <v>138</v>
          </cell>
          <cell r="AQ137">
            <v>0</v>
          </cell>
          <cell r="AR137">
            <v>320</v>
          </cell>
          <cell r="AS137" t="str">
            <v>04THJM</v>
          </cell>
          <cell r="AT137">
            <v>43473</v>
          </cell>
          <cell r="AU137">
            <v>0</v>
          </cell>
          <cell r="AV137" t="str">
            <v>No</v>
          </cell>
          <cell r="AW137" t="str">
            <v>VS</v>
          </cell>
          <cell r="AX137">
            <v>0</v>
          </cell>
          <cell r="AY137" t="str">
            <v>RISE is designed to unlock your real potential and facilitate peak performance. Based on the personal transformation programme called livingyourfuture™, it arms you with the mindset, skillset and toolset to survive and THRIVE in and out of the workplace.</v>
          </cell>
          <cell r="AZ137">
            <v>31</v>
          </cell>
          <cell r="BA137">
            <v>1</v>
          </cell>
          <cell r="BB137">
            <v>0</v>
          </cell>
          <cell r="BC137">
            <v>0</v>
          </cell>
        </row>
        <row r="138">
          <cell r="M138">
            <v>137</v>
          </cell>
          <cell r="N138">
            <v>137</v>
          </cell>
          <cell r="O138" t="e">
            <v>#REF!</v>
          </cell>
          <cell r="P138" t="e">
            <v>#REF!</v>
          </cell>
          <cell r="Q138">
            <v>0</v>
          </cell>
          <cell r="R138">
            <v>0</v>
          </cell>
          <cell r="S138">
            <v>0</v>
          </cell>
          <cell r="T138">
            <v>0</v>
          </cell>
          <cell r="U138">
            <v>0</v>
          </cell>
          <cell r="V138">
            <v>0</v>
          </cell>
          <cell r="W138" t="e">
            <v>#REF!</v>
          </cell>
          <cell r="X138">
            <v>0</v>
          </cell>
          <cell r="AG138">
            <v>0</v>
          </cell>
          <cell r="AH138">
            <v>9781529304657</v>
          </cell>
          <cell r="AI138" t="str">
            <v>The New Childhood</v>
          </cell>
          <cell r="AJ138" t="str">
            <v>Shapiro, Jordan</v>
          </cell>
          <cell r="AK138">
            <v>37.99</v>
          </cell>
          <cell r="AL138" t="str">
            <v>TPB</v>
          </cell>
          <cell r="AM138" t="str">
            <v>B6</v>
          </cell>
          <cell r="AN138" t="str">
            <v>D</v>
          </cell>
          <cell r="AO138">
            <v>216</v>
          </cell>
          <cell r="AP138">
            <v>138</v>
          </cell>
          <cell r="AQ138">
            <v>0</v>
          </cell>
          <cell r="AR138">
            <v>320</v>
          </cell>
          <cell r="AS138" t="str">
            <v>02THSN</v>
          </cell>
          <cell r="AT138">
            <v>43473</v>
          </cell>
          <cell r="AU138">
            <v>0</v>
          </cell>
          <cell r="AV138" t="str">
            <v>No</v>
          </cell>
          <cell r="AW138" t="str">
            <v>VFX</v>
          </cell>
          <cell r="AX138">
            <v>0</v>
          </cell>
          <cell r="AY138" t="str">
            <v>How Kids Can Live, Learn, and Love in a Digital World.</v>
          </cell>
          <cell r="AZ138">
            <v>32</v>
          </cell>
          <cell r="BA138">
            <v>1</v>
          </cell>
          <cell r="BB138">
            <v>0</v>
          </cell>
          <cell r="BC138">
            <v>0</v>
          </cell>
        </row>
        <row r="139">
          <cell r="M139">
            <v>138</v>
          </cell>
          <cell r="N139">
            <v>138</v>
          </cell>
          <cell r="O139" t="e">
            <v>#REF!</v>
          </cell>
          <cell r="P139" t="e">
            <v>#REF!</v>
          </cell>
          <cell r="Q139">
            <v>0</v>
          </cell>
          <cell r="R139">
            <v>0</v>
          </cell>
          <cell r="S139">
            <v>0</v>
          </cell>
          <cell r="T139">
            <v>0</v>
          </cell>
          <cell r="U139">
            <v>0</v>
          </cell>
          <cell r="V139">
            <v>0</v>
          </cell>
          <cell r="W139" t="e">
            <v>#REF!</v>
          </cell>
          <cell r="X139">
            <v>0</v>
          </cell>
          <cell r="AG139">
            <v>0</v>
          </cell>
          <cell r="AH139">
            <v>9780733640766</v>
          </cell>
          <cell r="AI139" t="str">
            <v>They’ll Be Okay</v>
          </cell>
          <cell r="AJ139" t="str">
            <v>Smart, Collett</v>
          </cell>
          <cell r="AK139">
            <v>37.99</v>
          </cell>
          <cell r="AL139" t="str">
            <v>TPB</v>
          </cell>
          <cell r="AM139" t="str">
            <v>B6</v>
          </cell>
          <cell r="AN139" t="str">
            <v>C</v>
          </cell>
          <cell r="AO139">
            <v>234</v>
          </cell>
          <cell r="AP139">
            <v>153</v>
          </cell>
          <cell r="AQ139">
            <v>0</v>
          </cell>
          <cell r="AR139">
            <v>288</v>
          </cell>
          <cell r="AS139" t="str">
            <v>18AANF</v>
          </cell>
          <cell r="AT139">
            <v>43473</v>
          </cell>
          <cell r="AU139">
            <v>0</v>
          </cell>
          <cell r="AV139" t="str">
            <v>No</v>
          </cell>
          <cell r="AW139" t="str">
            <v>VFXC1</v>
          </cell>
          <cell r="AX139">
            <v>0</v>
          </cell>
          <cell r="AY139" t="str">
            <v>&lt;b&gt;This is the must-have book for parents of young people who want to keep their children safe, whole and happy.&lt;/b&gt;</v>
          </cell>
          <cell r="AZ139">
            <v>32</v>
          </cell>
          <cell r="BA139">
            <v>2</v>
          </cell>
          <cell r="BB139">
            <v>0</v>
          </cell>
          <cell r="BC139">
            <v>0</v>
          </cell>
        </row>
        <row r="140">
          <cell r="M140">
            <v>139</v>
          </cell>
          <cell r="N140">
            <v>139</v>
          </cell>
          <cell r="O140" t="e">
            <v>#REF!</v>
          </cell>
          <cell r="P140" t="e">
            <v>#REF!</v>
          </cell>
          <cell r="Q140">
            <v>0</v>
          </cell>
          <cell r="R140">
            <v>0</v>
          </cell>
          <cell r="S140">
            <v>0</v>
          </cell>
          <cell r="T140">
            <v>0</v>
          </cell>
          <cell r="U140">
            <v>0</v>
          </cell>
          <cell r="V140">
            <v>0</v>
          </cell>
          <cell r="W140" t="e">
            <v>#REF!</v>
          </cell>
          <cell r="X140">
            <v>0</v>
          </cell>
          <cell r="AG140">
            <v>0</v>
          </cell>
          <cell r="AH140">
            <v>9781529337303</v>
          </cell>
          <cell r="AI140" t="str">
            <v>The Power of Love</v>
          </cell>
          <cell r="AJ140" t="str">
            <v>Curry, Michael B.</v>
          </cell>
          <cell r="AK140">
            <v>39.99</v>
          </cell>
          <cell r="AL140" t="str">
            <v>HB</v>
          </cell>
          <cell r="AM140" t="str">
            <v>BB</v>
          </cell>
          <cell r="AN140" t="str">
            <v>Other</v>
          </cell>
          <cell r="AO140">
            <v>178</v>
          </cell>
          <cell r="AP140">
            <v>129</v>
          </cell>
          <cell r="AQ140">
            <v>0</v>
          </cell>
          <cell r="AR140">
            <v>128</v>
          </cell>
          <cell r="AS140" t="str">
            <v>02PHOD</v>
          </cell>
          <cell r="AT140">
            <v>43403</v>
          </cell>
          <cell r="AU140">
            <v>0</v>
          </cell>
          <cell r="AV140" t="str">
            <v>No</v>
          </cell>
          <cell r="AW140" t="str">
            <v>HRC</v>
          </cell>
          <cell r="AX140">
            <v>0</v>
          </cell>
          <cell r="AY140" t="str">
            <v>&lt;b&gt;The text of the celebrated 2018 royal wedding sermon, plus four other sermons touching on themes of love, commitment, and social justice, by Bishop Michael Curry&lt;/b&gt;</v>
          </cell>
          <cell r="AZ140">
            <v>34</v>
          </cell>
          <cell r="BA140">
            <v>1</v>
          </cell>
          <cell r="BB140">
            <v>0</v>
          </cell>
          <cell r="BC140">
            <v>0</v>
          </cell>
        </row>
        <row r="141">
          <cell r="M141">
            <v>140</v>
          </cell>
          <cell r="N141">
            <v>140</v>
          </cell>
          <cell r="O141" t="e">
            <v>#REF!</v>
          </cell>
          <cell r="P141" t="e">
            <v>#REF!</v>
          </cell>
          <cell r="Q141">
            <v>0</v>
          </cell>
          <cell r="R141">
            <v>0</v>
          </cell>
          <cell r="S141">
            <v>0</v>
          </cell>
          <cell r="T141">
            <v>0</v>
          </cell>
          <cell r="U141">
            <v>0</v>
          </cell>
          <cell r="V141">
            <v>0</v>
          </cell>
          <cell r="W141" t="e">
            <v>#REF!</v>
          </cell>
          <cell r="X141">
            <v>0</v>
          </cell>
          <cell r="AG141">
            <v>0</v>
          </cell>
          <cell r="AH141">
            <v>9781640493162</v>
          </cell>
          <cell r="AI141" t="str">
            <v>Moon Machu Picchu</v>
          </cell>
          <cell r="AJ141" t="str">
            <v>Dubé, Ryan</v>
          </cell>
          <cell r="AK141">
            <v>34.99</v>
          </cell>
          <cell r="AL141" t="str">
            <v>PB</v>
          </cell>
          <cell r="AM141" t="str">
            <v>BO</v>
          </cell>
          <cell r="AN141" t="str">
            <v>B+</v>
          </cell>
          <cell r="AO141">
            <v>210</v>
          </cell>
          <cell r="AP141">
            <v>135</v>
          </cell>
          <cell r="AQ141">
            <v>0</v>
          </cell>
          <cell r="AR141">
            <v>252</v>
          </cell>
          <cell r="AS141" t="str">
            <v>30TLPO</v>
          </cell>
          <cell r="AT141">
            <v>43461</v>
          </cell>
          <cell r="AU141">
            <v>0</v>
          </cell>
          <cell r="AV141" t="str">
            <v>No</v>
          </cell>
          <cell r="AW141" t="str">
            <v>WT</v>
          </cell>
          <cell r="AX141">
            <v>0</v>
          </cell>
          <cell r="AY141">
            <v>0</v>
          </cell>
          <cell r="AZ141">
            <v>35</v>
          </cell>
          <cell r="BA141">
            <v>11</v>
          </cell>
          <cell r="BB141">
            <v>0</v>
          </cell>
          <cell r="BC141">
            <v>0</v>
          </cell>
        </row>
        <row r="142">
          <cell r="M142">
            <v>141</v>
          </cell>
          <cell r="N142">
            <v>141</v>
          </cell>
          <cell r="O142" t="e">
            <v>#REF!</v>
          </cell>
          <cell r="P142" t="e">
            <v>#REF!</v>
          </cell>
          <cell r="Q142">
            <v>0</v>
          </cell>
          <cell r="R142">
            <v>0</v>
          </cell>
          <cell r="S142">
            <v>0</v>
          </cell>
          <cell r="T142">
            <v>0</v>
          </cell>
          <cell r="U142">
            <v>0</v>
          </cell>
          <cell r="V142">
            <v>0</v>
          </cell>
          <cell r="W142" t="e">
            <v>#REF!</v>
          </cell>
          <cell r="X142">
            <v>0</v>
          </cell>
          <cell r="AG142">
            <v>0</v>
          </cell>
          <cell r="AH142">
            <v>9781631218224</v>
          </cell>
          <cell r="AI142" t="str">
            <v>Rick Steves Snapshot St. Petersburg, Helsinki &amp; Tallinn</v>
          </cell>
          <cell r="AJ142" t="str">
            <v>Hewitt, Cameron,Steves, Rick</v>
          </cell>
          <cell r="AK142">
            <v>24.99</v>
          </cell>
          <cell r="AL142" t="str">
            <v>TPB</v>
          </cell>
          <cell r="AM142" t="str">
            <v>BO</v>
          </cell>
          <cell r="AN142" t="str">
            <v>DC</v>
          </cell>
          <cell r="AO142">
            <v>216</v>
          </cell>
          <cell r="AP142">
            <v>135</v>
          </cell>
          <cell r="AQ142">
            <v>0</v>
          </cell>
          <cell r="AR142">
            <v>260</v>
          </cell>
          <cell r="AS142" t="str">
            <v>30TLPO</v>
          </cell>
          <cell r="AT142">
            <v>43461</v>
          </cell>
          <cell r="AU142">
            <v>0</v>
          </cell>
          <cell r="AV142" t="str">
            <v>No</v>
          </cell>
          <cell r="AW142" t="str">
            <v>WT</v>
          </cell>
          <cell r="AX142">
            <v>0</v>
          </cell>
          <cell r="AY142" t="str">
            <v>Rick Steves' Snapshot guides are the ideal choice for travelers visiting a specific region, rather than multiple European destinations.</v>
          </cell>
          <cell r="AZ142">
            <v>35</v>
          </cell>
          <cell r="BA142">
            <v>10</v>
          </cell>
          <cell r="BB142">
            <v>0</v>
          </cell>
          <cell r="BC142">
            <v>0</v>
          </cell>
        </row>
        <row r="143">
          <cell r="M143">
            <v>142</v>
          </cell>
          <cell r="N143">
            <v>142</v>
          </cell>
          <cell r="O143" t="e">
            <v>#REF!</v>
          </cell>
          <cell r="P143" t="e">
            <v>#REF!</v>
          </cell>
          <cell r="Q143">
            <v>0</v>
          </cell>
          <cell r="R143">
            <v>0</v>
          </cell>
          <cell r="S143">
            <v>0</v>
          </cell>
          <cell r="T143">
            <v>0</v>
          </cell>
          <cell r="U143">
            <v>0</v>
          </cell>
          <cell r="V143">
            <v>0</v>
          </cell>
          <cell r="W143" t="e">
            <v>#REF!</v>
          </cell>
          <cell r="X143">
            <v>0</v>
          </cell>
          <cell r="AG143">
            <v>0</v>
          </cell>
          <cell r="AH143">
            <v>9781631218279</v>
          </cell>
          <cell r="AI143" t="str">
            <v>Rick Steves Barcelona</v>
          </cell>
          <cell r="AJ143" t="str">
            <v>Steves, Rick</v>
          </cell>
          <cell r="AK143">
            <v>34.99</v>
          </cell>
          <cell r="AL143" t="str">
            <v>PB</v>
          </cell>
          <cell r="AM143" t="str">
            <v>BO</v>
          </cell>
          <cell r="AN143" t="str">
            <v>Other</v>
          </cell>
          <cell r="AO143">
            <v>203.2</v>
          </cell>
          <cell r="AP143">
            <v>114.3</v>
          </cell>
          <cell r="AQ143">
            <v>0</v>
          </cell>
          <cell r="AR143">
            <v>333</v>
          </cell>
          <cell r="AS143" t="str">
            <v>30TLPO</v>
          </cell>
          <cell r="AT143">
            <v>43461</v>
          </cell>
          <cell r="AU143">
            <v>0</v>
          </cell>
          <cell r="AV143" t="str">
            <v>No</v>
          </cell>
          <cell r="AW143" t="str">
            <v>WT</v>
          </cell>
          <cell r="AX143">
            <v>0</v>
          </cell>
          <cell r="AY143">
            <v>0</v>
          </cell>
          <cell r="AZ143">
            <v>35</v>
          </cell>
          <cell r="BA143">
            <v>8</v>
          </cell>
          <cell r="BB143">
            <v>0</v>
          </cell>
          <cell r="BC143">
            <v>0</v>
          </cell>
        </row>
        <row r="144">
          <cell r="M144">
            <v>143</v>
          </cell>
          <cell r="N144">
            <v>143</v>
          </cell>
          <cell r="O144" t="e">
            <v>#REF!</v>
          </cell>
          <cell r="P144" t="e">
            <v>#REF!</v>
          </cell>
          <cell r="Q144">
            <v>0</v>
          </cell>
          <cell r="R144">
            <v>0</v>
          </cell>
          <cell r="S144">
            <v>0</v>
          </cell>
          <cell r="T144">
            <v>0</v>
          </cell>
          <cell r="U144">
            <v>0</v>
          </cell>
          <cell r="V144">
            <v>0</v>
          </cell>
          <cell r="W144" t="e">
            <v>#REF!</v>
          </cell>
          <cell r="X144">
            <v>0</v>
          </cell>
          <cell r="AG144">
            <v>0</v>
          </cell>
          <cell r="AH144">
            <v>9781640492912</v>
          </cell>
          <cell r="AI144" t="str">
            <v>Moon Coastal California</v>
          </cell>
          <cell r="AJ144" t="str">
            <v>Thornton, Stuart</v>
          </cell>
          <cell r="AK144">
            <v>34.99</v>
          </cell>
          <cell r="AL144" t="str">
            <v>PB</v>
          </cell>
          <cell r="AM144" t="str">
            <v>BO</v>
          </cell>
          <cell r="AN144" t="str">
            <v>B+</v>
          </cell>
          <cell r="AO144">
            <v>210</v>
          </cell>
          <cell r="AP144">
            <v>135</v>
          </cell>
          <cell r="AQ144">
            <v>0</v>
          </cell>
          <cell r="AR144">
            <v>500</v>
          </cell>
          <cell r="AS144" t="str">
            <v>30TLPO</v>
          </cell>
          <cell r="AT144">
            <v>43473</v>
          </cell>
          <cell r="AU144">
            <v>0</v>
          </cell>
          <cell r="AV144" t="str">
            <v>No</v>
          </cell>
          <cell r="AW144" t="str">
            <v>WT</v>
          </cell>
          <cell r="AX144">
            <v>0</v>
          </cell>
          <cell r="AY144">
            <v>0</v>
          </cell>
          <cell r="AZ144">
            <v>35</v>
          </cell>
          <cell r="BA144">
            <v>12</v>
          </cell>
          <cell r="BB144">
            <v>0</v>
          </cell>
          <cell r="BC144">
            <v>0</v>
          </cell>
        </row>
        <row r="145">
          <cell r="M145">
            <v>144</v>
          </cell>
          <cell r="N145">
            <v>144</v>
          </cell>
          <cell r="O145" t="e">
            <v>#REF!</v>
          </cell>
          <cell r="P145" t="e">
            <v>#REF!</v>
          </cell>
          <cell r="Q145">
            <v>0</v>
          </cell>
          <cell r="R145">
            <v>0</v>
          </cell>
          <cell r="S145">
            <v>0</v>
          </cell>
          <cell r="T145">
            <v>0</v>
          </cell>
          <cell r="U145">
            <v>0</v>
          </cell>
          <cell r="V145">
            <v>0</v>
          </cell>
          <cell r="W145" t="e">
            <v>#REF!</v>
          </cell>
          <cell r="X145">
            <v>0</v>
          </cell>
          <cell r="AG145">
            <v>0</v>
          </cell>
          <cell r="AH145">
            <v>9781631218354</v>
          </cell>
          <cell r="AI145" t="str">
            <v>Rick Steves Provence &amp; the French Riviera</v>
          </cell>
          <cell r="AJ145" t="str">
            <v>Smith, Steve,Steves, Rick</v>
          </cell>
          <cell r="AK145">
            <v>34.99</v>
          </cell>
          <cell r="AL145" t="str">
            <v>TPB</v>
          </cell>
          <cell r="AM145" t="str">
            <v>BO</v>
          </cell>
          <cell r="AN145" t="str">
            <v>DC</v>
          </cell>
          <cell r="AO145">
            <v>216</v>
          </cell>
          <cell r="AP145">
            <v>135</v>
          </cell>
          <cell r="AQ145">
            <v>0</v>
          </cell>
          <cell r="AR145">
            <v>555</v>
          </cell>
          <cell r="AS145" t="str">
            <v>30TLPO</v>
          </cell>
          <cell r="AT145">
            <v>43473</v>
          </cell>
          <cell r="AU145">
            <v>0</v>
          </cell>
          <cell r="AV145" t="str">
            <v>No</v>
          </cell>
          <cell r="AW145" t="str">
            <v>WT</v>
          </cell>
          <cell r="AX145">
            <v>0</v>
          </cell>
          <cell r="AY145">
            <v>0</v>
          </cell>
          <cell r="AZ145">
            <v>35</v>
          </cell>
          <cell r="BA145">
            <v>9</v>
          </cell>
          <cell r="BB145">
            <v>0</v>
          </cell>
          <cell r="BC145">
            <v>0</v>
          </cell>
        </row>
        <row r="146">
          <cell r="M146">
            <v>145</v>
          </cell>
          <cell r="N146">
            <v>145</v>
          </cell>
          <cell r="O146" t="e">
            <v>#REF!</v>
          </cell>
          <cell r="P146" t="e">
            <v>#REF!</v>
          </cell>
          <cell r="Q146">
            <v>0</v>
          </cell>
          <cell r="R146">
            <v>0</v>
          </cell>
          <cell r="S146">
            <v>0</v>
          </cell>
          <cell r="T146">
            <v>0</v>
          </cell>
          <cell r="U146">
            <v>0</v>
          </cell>
          <cell r="V146">
            <v>0</v>
          </cell>
          <cell r="W146" t="e">
            <v>#REF!</v>
          </cell>
          <cell r="X146">
            <v>0</v>
          </cell>
          <cell r="AG146">
            <v>0</v>
          </cell>
          <cell r="AH146">
            <v>9781641711654</v>
          </cell>
          <cell r="AI146" t="str">
            <v>Rick Steves Best of Scotland</v>
          </cell>
          <cell r="AJ146" t="str">
            <v>Hewitt, Cameron,Steves, Rick</v>
          </cell>
          <cell r="AK146">
            <v>34.99</v>
          </cell>
          <cell r="AL146" t="str">
            <v>TPB</v>
          </cell>
          <cell r="AM146" t="str">
            <v>BO</v>
          </cell>
          <cell r="AN146" t="str">
            <v>DC</v>
          </cell>
          <cell r="AO146">
            <v>216</v>
          </cell>
          <cell r="AP146">
            <v>135</v>
          </cell>
          <cell r="AQ146">
            <v>0</v>
          </cell>
          <cell r="AR146">
            <v>400</v>
          </cell>
          <cell r="AS146" t="str">
            <v>30TLPO</v>
          </cell>
          <cell r="AT146">
            <v>43461</v>
          </cell>
          <cell r="AU146">
            <v>0</v>
          </cell>
          <cell r="AV146" t="str">
            <v>No</v>
          </cell>
          <cell r="AW146" t="str">
            <v>WT</v>
          </cell>
          <cell r="AX146">
            <v>0</v>
          </cell>
          <cell r="AY146">
            <v>0</v>
          </cell>
          <cell r="AZ146">
            <v>35</v>
          </cell>
          <cell r="BA146">
            <v>7</v>
          </cell>
          <cell r="BB146">
            <v>0</v>
          </cell>
          <cell r="BC146">
            <v>0</v>
          </cell>
        </row>
        <row r="147">
          <cell r="M147">
            <v>146</v>
          </cell>
          <cell r="N147">
            <v>146</v>
          </cell>
          <cell r="O147" t="e">
            <v>#REF!</v>
          </cell>
          <cell r="P147" t="e">
            <v>#REF!</v>
          </cell>
          <cell r="Q147">
            <v>0</v>
          </cell>
          <cell r="R147">
            <v>0</v>
          </cell>
          <cell r="S147">
            <v>0</v>
          </cell>
          <cell r="T147">
            <v>0</v>
          </cell>
          <cell r="U147">
            <v>0</v>
          </cell>
          <cell r="V147">
            <v>0</v>
          </cell>
          <cell r="W147" t="e">
            <v>#REF!</v>
          </cell>
          <cell r="X147">
            <v>0</v>
          </cell>
          <cell r="AG147">
            <v>0</v>
          </cell>
          <cell r="AH147">
            <v>9781631218316</v>
          </cell>
          <cell r="AI147" t="str">
            <v>Rick Steves Ireland 2019</v>
          </cell>
          <cell r="AJ147" t="str">
            <v>O'Connor, Pat,Steves, Rick</v>
          </cell>
          <cell r="AK147">
            <v>39.99</v>
          </cell>
          <cell r="AL147" t="str">
            <v>TPB</v>
          </cell>
          <cell r="AM147" t="str">
            <v>BO</v>
          </cell>
          <cell r="AN147" t="str">
            <v>Other</v>
          </cell>
          <cell r="AO147">
            <v>203.2</v>
          </cell>
          <cell r="AP147">
            <v>114.3</v>
          </cell>
          <cell r="AQ147">
            <v>0</v>
          </cell>
          <cell r="AR147">
            <v>615</v>
          </cell>
          <cell r="AS147" t="str">
            <v>30TLPO</v>
          </cell>
          <cell r="AT147">
            <v>43473</v>
          </cell>
          <cell r="AU147">
            <v>0</v>
          </cell>
          <cell r="AV147" t="str">
            <v>No</v>
          </cell>
          <cell r="AW147" t="str">
            <v>WT</v>
          </cell>
          <cell r="AX147">
            <v>0</v>
          </cell>
          <cell r="AY147">
            <v>0</v>
          </cell>
          <cell r="AZ147">
            <v>35</v>
          </cell>
          <cell r="BA147">
            <v>6</v>
          </cell>
          <cell r="BB147">
            <v>0</v>
          </cell>
          <cell r="BC147">
            <v>0</v>
          </cell>
        </row>
        <row r="148">
          <cell r="M148">
            <v>147</v>
          </cell>
          <cell r="N148">
            <v>147</v>
          </cell>
          <cell r="O148" t="e">
            <v>#REF!</v>
          </cell>
          <cell r="P148" t="e">
            <v>#REF!</v>
          </cell>
          <cell r="Q148">
            <v>0</v>
          </cell>
          <cell r="R148">
            <v>0</v>
          </cell>
          <cell r="S148">
            <v>0</v>
          </cell>
          <cell r="T148">
            <v>0</v>
          </cell>
          <cell r="U148">
            <v>0</v>
          </cell>
          <cell r="V148">
            <v>0</v>
          </cell>
          <cell r="W148" t="e">
            <v>#REF!</v>
          </cell>
          <cell r="X148">
            <v>0</v>
          </cell>
          <cell r="AG148">
            <v>0</v>
          </cell>
          <cell r="AH148">
            <v>9780751572865</v>
          </cell>
          <cell r="AI148" t="str">
            <v>Lethal White</v>
          </cell>
          <cell r="AJ148" t="str">
            <v>Galbraith, Robert</v>
          </cell>
          <cell r="AK148">
            <v>37.99</v>
          </cell>
          <cell r="AL148" t="str">
            <v>TPB</v>
          </cell>
          <cell r="AM148" t="str">
            <v>B6</v>
          </cell>
          <cell r="AN148" t="str">
            <v>C</v>
          </cell>
          <cell r="AO148">
            <v>233</v>
          </cell>
          <cell r="AP148">
            <v>154</v>
          </cell>
          <cell r="AQ148">
            <v>47</v>
          </cell>
          <cell r="AR148">
            <v>656</v>
          </cell>
          <cell r="AS148" t="str">
            <v>12TLSP</v>
          </cell>
          <cell r="AT148">
            <v>43361</v>
          </cell>
          <cell r="AU148">
            <v>0</v>
          </cell>
          <cell r="AV148" t="str">
            <v>No</v>
          </cell>
          <cell r="AW148" t="str">
            <v>FF</v>
          </cell>
          <cell r="AX148">
            <v>0</v>
          </cell>
          <cell r="AY148" t="str">
            <v>&lt;b&gt;LETHAL  WHITE is both a  gripping mystery and the page-turning next instalment  in the highly acclaimed series featuring Cormoran Strike and Robin  Ellacott, written by J.K. Rowling under the pseudonym Robert Galbraith.&lt;/b&gt;&lt;i&gt;&lt;/i&gt;</v>
          </cell>
          <cell r="AZ148">
            <v>5</v>
          </cell>
          <cell r="BA148">
            <v>1</v>
          </cell>
          <cell r="BB148" t="str">
            <v>Sphere</v>
          </cell>
          <cell r="BC148">
            <v>0</v>
          </cell>
        </row>
        <row r="149">
          <cell r="M149">
            <v>148</v>
          </cell>
          <cell r="N149">
            <v>148</v>
          </cell>
          <cell r="O149" t="e">
            <v>#REF!</v>
          </cell>
          <cell r="P149" t="e">
            <v>#REF!</v>
          </cell>
          <cell r="Q149">
            <v>0</v>
          </cell>
          <cell r="R149">
            <v>0</v>
          </cell>
          <cell r="S149">
            <v>0</v>
          </cell>
          <cell r="T149">
            <v>0</v>
          </cell>
          <cell r="U149">
            <v>0</v>
          </cell>
          <cell r="V149">
            <v>0</v>
          </cell>
          <cell r="W149" t="e">
            <v>#REF!</v>
          </cell>
          <cell r="X149">
            <v>0</v>
          </cell>
          <cell r="AG149">
            <v>0</v>
          </cell>
          <cell r="AH149">
            <v>9780751549256</v>
          </cell>
          <cell r="AI149" t="str">
            <v>The Cuckoo's Calling</v>
          </cell>
          <cell r="AJ149" t="str">
            <v>Galbraith, Robert</v>
          </cell>
          <cell r="AK149">
            <v>24.99</v>
          </cell>
          <cell r="AL149" t="str">
            <v>PB</v>
          </cell>
          <cell r="AM149" t="str">
            <v>B5</v>
          </cell>
          <cell r="AN149" t="str">
            <v>B</v>
          </cell>
          <cell r="AO149">
            <v>198</v>
          </cell>
          <cell r="AP149">
            <v>126</v>
          </cell>
          <cell r="AQ149">
            <v>36</v>
          </cell>
          <cell r="AR149">
            <v>560</v>
          </cell>
          <cell r="AS149" t="str">
            <v>12PLSP</v>
          </cell>
          <cell r="AT149">
            <v>42947</v>
          </cell>
          <cell r="AU149">
            <v>0</v>
          </cell>
          <cell r="AV149" t="str">
            <v>No</v>
          </cell>
          <cell r="AW149" t="str">
            <v>FA</v>
          </cell>
          <cell r="AX149">
            <v>0</v>
          </cell>
          <cell r="AY149" t="str">
            <v>The acclaimed first crime novel by J.K. Rowling, writing under the pseudonym Robert Galbraith.</v>
          </cell>
          <cell r="AZ149">
            <v>5</v>
          </cell>
          <cell r="BA149">
            <v>2</v>
          </cell>
          <cell r="BB149" t="str">
            <v>Sphere</v>
          </cell>
          <cell r="BC149">
            <v>0</v>
          </cell>
        </row>
        <row r="150">
          <cell r="M150">
            <v>149</v>
          </cell>
          <cell r="N150">
            <v>149</v>
          </cell>
          <cell r="O150" t="e">
            <v>#REF!</v>
          </cell>
          <cell r="P150" t="e">
            <v>#REF!</v>
          </cell>
          <cell r="Q150">
            <v>0</v>
          </cell>
          <cell r="R150">
            <v>0</v>
          </cell>
          <cell r="S150">
            <v>0</v>
          </cell>
          <cell r="T150">
            <v>0</v>
          </cell>
          <cell r="U150">
            <v>0</v>
          </cell>
          <cell r="V150">
            <v>0</v>
          </cell>
          <cell r="W150" t="e">
            <v>#REF!</v>
          </cell>
          <cell r="X150">
            <v>0</v>
          </cell>
          <cell r="AG150">
            <v>0</v>
          </cell>
          <cell r="AH150">
            <v>9780751549263</v>
          </cell>
          <cell r="AI150" t="str">
            <v>The Silkworm</v>
          </cell>
          <cell r="AJ150" t="str">
            <v>Galbraith, Robert</v>
          </cell>
          <cell r="AK150">
            <v>24.99</v>
          </cell>
          <cell r="AL150" t="str">
            <v>PB</v>
          </cell>
          <cell r="AM150" t="str">
            <v>B5</v>
          </cell>
          <cell r="AN150" t="str">
            <v>B</v>
          </cell>
          <cell r="AO150">
            <v>198</v>
          </cell>
          <cell r="AP150">
            <v>127</v>
          </cell>
          <cell r="AQ150">
            <v>37</v>
          </cell>
          <cell r="AR150">
            <v>592</v>
          </cell>
          <cell r="AS150" t="str">
            <v>12PLSP</v>
          </cell>
          <cell r="AT150">
            <v>42947</v>
          </cell>
          <cell r="AU150">
            <v>0</v>
          </cell>
          <cell r="AV150" t="str">
            <v>No</v>
          </cell>
          <cell r="AW150" t="str">
            <v>FA</v>
          </cell>
          <cell r="AX150">
            <v>0</v>
          </cell>
          <cell r="AY150" t="str">
            <v>The second book in the highly acclaimed crime fiction series by J.K. Rowling, writing under the pseudonym Robert Galbraith.</v>
          </cell>
          <cell r="AZ150">
            <v>5</v>
          </cell>
          <cell r="BA150">
            <v>3</v>
          </cell>
          <cell r="BB150" t="str">
            <v>Sphere</v>
          </cell>
          <cell r="BC150">
            <v>0</v>
          </cell>
        </row>
        <row r="151">
          <cell r="M151">
            <v>150</v>
          </cell>
          <cell r="N151">
            <v>150</v>
          </cell>
          <cell r="O151" t="e">
            <v>#REF!</v>
          </cell>
          <cell r="P151" t="e">
            <v>#REF!</v>
          </cell>
          <cell r="Q151">
            <v>0</v>
          </cell>
          <cell r="R151">
            <v>0</v>
          </cell>
          <cell r="S151">
            <v>0</v>
          </cell>
          <cell r="T151">
            <v>0</v>
          </cell>
          <cell r="U151">
            <v>0</v>
          </cell>
          <cell r="V151">
            <v>0</v>
          </cell>
          <cell r="W151" t="e">
            <v>#REF!</v>
          </cell>
          <cell r="X151">
            <v>0</v>
          </cell>
          <cell r="AG151">
            <v>0</v>
          </cell>
          <cell r="AH151">
            <v>9780751563597</v>
          </cell>
          <cell r="AI151" t="str">
            <v>Career of Evil</v>
          </cell>
          <cell r="AJ151" t="str">
            <v>Galbraith, Robert</v>
          </cell>
          <cell r="AK151">
            <v>24.99</v>
          </cell>
          <cell r="AL151" t="str">
            <v>PB</v>
          </cell>
          <cell r="AM151" t="str">
            <v>B5</v>
          </cell>
          <cell r="AN151" t="str">
            <v>B</v>
          </cell>
          <cell r="AO151">
            <v>197</v>
          </cell>
          <cell r="AP151">
            <v>126</v>
          </cell>
          <cell r="AQ151">
            <v>38</v>
          </cell>
          <cell r="AR151">
            <v>624</v>
          </cell>
          <cell r="AS151" t="str">
            <v>12PLSP</v>
          </cell>
          <cell r="AT151">
            <v>42947</v>
          </cell>
          <cell r="AU151">
            <v>0</v>
          </cell>
          <cell r="AV151" t="str">
            <v>No</v>
          </cell>
          <cell r="AW151" t="str">
            <v>FA</v>
          </cell>
          <cell r="AX151">
            <v>0</v>
          </cell>
          <cell r="AY151" t="str">
            <v>The third book in the highly acclaimed crime fiction series by J.K. Rowling, writing under the pseudonym Robert Galbraith.</v>
          </cell>
          <cell r="AZ151">
            <v>5</v>
          </cell>
          <cell r="BA151">
            <v>4</v>
          </cell>
          <cell r="BB151" t="str">
            <v>Sphere</v>
          </cell>
          <cell r="BC151">
            <v>0</v>
          </cell>
        </row>
        <row r="152">
          <cell r="M152">
            <v>151</v>
          </cell>
          <cell r="N152">
            <v>151</v>
          </cell>
          <cell r="O152" t="e">
            <v>#REF!</v>
          </cell>
          <cell r="P152" t="e">
            <v>#REF!</v>
          </cell>
          <cell r="Q152">
            <v>0</v>
          </cell>
          <cell r="R152">
            <v>0</v>
          </cell>
          <cell r="S152">
            <v>0</v>
          </cell>
          <cell r="T152">
            <v>0</v>
          </cell>
          <cell r="U152">
            <v>0</v>
          </cell>
          <cell r="V152">
            <v>0</v>
          </cell>
          <cell r="W152" t="e">
            <v>#REF!</v>
          </cell>
          <cell r="X152">
            <v>0</v>
          </cell>
          <cell r="AG152">
            <v>0</v>
          </cell>
          <cell r="AH152">
            <v>9780751571400</v>
          </cell>
          <cell r="AI152" t="str">
            <v>The Cuckoo's Calling</v>
          </cell>
          <cell r="AJ152" t="str">
            <v>Galbraith, Robert</v>
          </cell>
          <cell r="AK152">
            <v>21.99</v>
          </cell>
          <cell r="AL152" t="str">
            <v>PB</v>
          </cell>
          <cell r="AM152" t="str">
            <v>B5</v>
          </cell>
          <cell r="AN152" t="str">
            <v>B</v>
          </cell>
          <cell r="AO152">
            <v>196</v>
          </cell>
          <cell r="AP152">
            <v>127</v>
          </cell>
          <cell r="AQ152">
            <v>35</v>
          </cell>
          <cell r="AR152">
            <v>560</v>
          </cell>
          <cell r="AS152" t="str">
            <v>12PLSP</v>
          </cell>
          <cell r="AT152">
            <v>42955</v>
          </cell>
          <cell r="AU152">
            <v>0</v>
          </cell>
          <cell r="AV152" t="str">
            <v>No</v>
          </cell>
          <cell r="AW152" t="str">
            <v>FA</v>
          </cell>
          <cell r="AX152">
            <v>0</v>
          </cell>
          <cell r="AY152" t="str">
            <v>&lt;b&gt;Now a major BBC Drama, &lt;i&gt;THE CUCKOO'S CALLING&lt;/i&gt; is the acclaimed first crime novel by J.K. Rowling, writing under the pseudonym, Robert Galbraith.&lt;/b&gt;</v>
          </cell>
          <cell r="AZ152">
            <v>5</v>
          </cell>
          <cell r="BA152">
            <v>5</v>
          </cell>
          <cell r="BB152" t="str">
            <v>Sphere</v>
          </cell>
          <cell r="BC152">
            <v>0</v>
          </cell>
        </row>
        <row r="153">
          <cell r="M153">
            <v>152</v>
          </cell>
          <cell r="N153">
            <v>152</v>
          </cell>
          <cell r="O153" t="e">
            <v>#REF!</v>
          </cell>
          <cell r="P153" t="e">
            <v>#REF!</v>
          </cell>
          <cell r="Q153">
            <v>0</v>
          </cell>
          <cell r="R153">
            <v>0</v>
          </cell>
          <cell r="S153">
            <v>0</v>
          </cell>
          <cell r="T153">
            <v>0</v>
          </cell>
          <cell r="U153">
            <v>0</v>
          </cell>
          <cell r="V153">
            <v>0</v>
          </cell>
          <cell r="W153" t="e">
            <v>#REF!</v>
          </cell>
          <cell r="X153">
            <v>0</v>
          </cell>
          <cell r="AG153">
            <v>0</v>
          </cell>
          <cell r="AH153">
            <v>9780751571424</v>
          </cell>
          <cell r="AI153" t="str">
            <v>The Silkworm</v>
          </cell>
          <cell r="AJ153" t="str">
            <v>Galbraith, Robert</v>
          </cell>
          <cell r="AK153">
            <v>21.99</v>
          </cell>
          <cell r="AL153" t="str">
            <v>PB</v>
          </cell>
          <cell r="AM153" t="str">
            <v>B5</v>
          </cell>
          <cell r="AN153" t="str">
            <v>B</v>
          </cell>
          <cell r="AO153">
            <v>197</v>
          </cell>
          <cell r="AP153">
            <v>126</v>
          </cell>
          <cell r="AQ153">
            <v>38</v>
          </cell>
          <cell r="AR153">
            <v>592</v>
          </cell>
          <cell r="AS153" t="str">
            <v>12PLSP</v>
          </cell>
          <cell r="AT153">
            <v>42990</v>
          </cell>
          <cell r="AU153">
            <v>0</v>
          </cell>
          <cell r="AV153" t="str">
            <v>No</v>
          </cell>
          <cell r="AW153" t="str">
            <v>FA</v>
          </cell>
          <cell r="AX153">
            <v>0</v>
          </cell>
          <cell r="AY153" t="str">
            <v>&lt;b&gt;&lt;i&gt;The Silkworm&lt;/i&gt; is the second book in the highly acclaimed crime fiction series by J.K. Rowling, writing under the pseudonym, Robert Galbraith.&lt;/b&gt;</v>
          </cell>
          <cell r="AZ153">
            <v>5</v>
          </cell>
          <cell r="BA153">
            <v>6</v>
          </cell>
          <cell r="BB153" t="str">
            <v>Sphere</v>
          </cell>
          <cell r="BC153">
            <v>0</v>
          </cell>
        </row>
        <row r="154">
          <cell r="M154">
            <v>153</v>
          </cell>
          <cell r="N154">
            <v>153</v>
          </cell>
          <cell r="O154" t="e">
            <v>#REF!</v>
          </cell>
          <cell r="P154" t="e">
            <v>#REF!</v>
          </cell>
          <cell r="Q154">
            <v>0</v>
          </cell>
          <cell r="R154">
            <v>0</v>
          </cell>
          <cell r="S154">
            <v>0</v>
          </cell>
          <cell r="T154">
            <v>0</v>
          </cell>
          <cell r="U154">
            <v>0</v>
          </cell>
          <cell r="V154">
            <v>0</v>
          </cell>
          <cell r="W154" t="e">
            <v>#REF!</v>
          </cell>
          <cell r="X154">
            <v>0</v>
          </cell>
          <cell r="AG154">
            <v>0</v>
          </cell>
          <cell r="AH154">
            <v>9780751571417</v>
          </cell>
          <cell r="AI154" t="str">
            <v>Career of Evil</v>
          </cell>
          <cell r="AJ154" t="str">
            <v>Galbraith, Robert</v>
          </cell>
          <cell r="AK154">
            <v>21.99</v>
          </cell>
          <cell r="AL154" t="str">
            <v>PB</v>
          </cell>
          <cell r="AM154" t="str">
            <v>B5</v>
          </cell>
          <cell r="AN154" t="str">
            <v>B</v>
          </cell>
          <cell r="AO154">
            <v>196</v>
          </cell>
          <cell r="AP154">
            <v>127</v>
          </cell>
          <cell r="AQ154">
            <v>37</v>
          </cell>
          <cell r="AR154">
            <v>512</v>
          </cell>
          <cell r="AS154" t="str">
            <v>12PLSP</v>
          </cell>
          <cell r="AT154">
            <v>43158</v>
          </cell>
          <cell r="AU154">
            <v>0</v>
          </cell>
          <cell r="AV154" t="str">
            <v>No</v>
          </cell>
          <cell r="AW154" t="str">
            <v>FA</v>
          </cell>
          <cell r="AX154">
            <v>0</v>
          </cell>
          <cell r="AY154" t="str">
            <v>&lt;b&gt;Now a major BBC Drama, &lt;i&gt;CAREER OF EVIL&lt;/i&gt; is the number one bestseller and third book in the highly acclaimed crime fiction series by J.K. Rowling, writing under the pseudonym, Robert Galbraith.&lt;/b&gt;</v>
          </cell>
          <cell r="AZ154">
            <v>5</v>
          </cell>
          <cell r="BA154">
            <v>7</v>
          </cell>
          <cell r="BB154" t="str">
            <v>Sphere</v>
          </cell>
          <cell r="BC154">
            <v>0</v>
          </cell>
        </row>
        <row r="155">
          <cell r="M155">
            <v>154</v>
          </cell>
          <cell r="N155">
            <v>154</v>
          </cell>
          <cell r="O155" t="e">
            <v>#REF!</v>
          </cell>
          <cell r="P155" t="e">
            <v>#REF!</v>
          </cell>
          <cell r="Q155">
            <v>0</v>
          </cell>
          <cell r="R155">
            <v>0</v>
          </cell>
          <cell r="S155">
            <v>0</v>
          </cell>
          <cell r="T155">
            <v>0</v>
          </cell>
          <cell r="U155">
            <v>0</v>
          </cell>
          <cell r="V155">
            <v>0</v>
          </cell>
          <cell r="W155" t="e">
            <v>#REF!</v>
          </cell>
          <cell r="X155">
            <v>0</v>
          </cell>
          <cell r="AG155">
            <v>0</v>
          </cell>
          <cell r="AH155">
            <v>9780751566727</v>
          </cell>
          <cell r="AI155" t="str">
            <v>Happiness for Humans</v>
          </cell>
          <cell r="AJ155" t="str">
            <v>Reizin, P. Z.</v>
          </cell>
          <cell r="AK155">
            <v>24.99</v>
          </cell>
          <cell r="AL155" t="str">
            <v>PB</v>
          </cell>
          <cell r="AM155" t="str">
            <v>B5</v>
          </cell>
          <cell r="AN155" t="str">
            <v>B</v>
          </cell>
          <cell r="AO155">
            <v>198</v>
          </cell>
          <cell r="AP155">
            <v>129</v>
          </cell>
          <cell r="AQ155">
            <v>0</v>
          </cell>
          <cell r="AR155">
            <v>400</v>
          </cell>
          <cell r="AS155" t="str">
            <v>12PLSP</v>
          </cell>
          <cell r="AT155">
            <v>43473</v>
          </cell>
          <cell r="AU155">
            <v>0</v>
          </cell>
          <cell r="AV155" t="str">
            <v>No</v>
          </cell>
          <cell r="AW155" t="str">
            <v>FA</v>
          </cell>
          <cell r="AX155">
            <v>0</v>
          </cell>
          <cell r="AY155" t="str">
            <v>&lt;b&gt;&lt;i&gt;HAPPINESS FOR HUMANS&lt;/i&gt; is a warm-hearted, joyful story about being just a little bit different, perfect for readers who loved &lt;i&gt;THE ROSIE PROJECT&lt;/i&gt; and &lt;i&gt;ELEANOR OLIPHANT IS COMPLETELY FINE.&lt;/i&gt;&lt;/b&gt;</v>
          </cell>
          <cell r="AZ155">
            <v>6</v>
          </cell>
          <cell r="BA155">
            <v>17</v>
          </cell>
          <cell r="BB155" t="str">
            <v>Sphere</v>
          </cell>
          <cell r="BC155">
            <v>0</v>
          </cell>
        </row>
        <row r="156">
          <cell r="M156">
            <v>155</v>
          </cell>
          <cell r="N156">
            <v>155</v>
          </cell>
          <cell r="O156" t="e">
            <v>#REF!</v>
          </cell>
          <cell r="P156" t="e">
            <v>#REF!</v>
          </cell>
          <cell r="Q156">
            <v>0</v>
          </cell>
          <cell r="R156">
            <v>0</v>
          </cell>
          <cell r="S156">
            <v>0</v>
          </cell>
          <cell r="T156">
            <v>0</v>
          </cell>
          <cell r="U156">
            <v>0</v>
          </cell>
          <cell r="V156">
            <v>0</v>
          </cell>
          <cell r="W156" t="e">
            <v>#REF!</v>
          </cell>
          <cell r="X156">
            <v>0</v>
          </cell>
          <cell r="AG156">
            <v>0</v>
          </cell>
          <cell r="AH156">
            <v>9781473608399</v>
          </cell>
          <cell r="AI156" t="str">
            <v>Take Me In</v>
          </cell>
          <cell r="AJ156" t="str">
            <v>Durrant, Sabine</v>
          </cell>
          <cell r="AK156">
            <v>24.99</v>
          </cell>
          <cell r="AL156" t="str">
            <v>PB</v>
          </cell>
          <cell r="AM156" t="str">
            <v>B5</v>
          </cell>
          <cell r="AN156" t="str">
            <v>B</v>
          </cell>
          <cell r="AO156">
            <v>198</v>
          </cell>
          <cell r="AP156">
            <v>129</v>
          </cell>
          <cell r="AQ156">
            <v>0</v>
          </cell>
          <cell r="AR156">
            <v>352</v>
          </cell>
          <cell r="AS156" t="str">
            <v>08THQU</v>
          </cell>
          <cell r="AT156">
            <v>43473</v>
          </cell>
          <cell r="AU156">
            <v>0</v>
          </cell>
          <cell r="AV156" t="str">
            <v>No</v>
          </cell>
          <cell r="AW156" t="str">
            <v>FF</v>
          </cell>
          <cell r="AX156">
            <v>0</v>
          </cell>
          <cell r="AY156" t="str">
            <v>The sensational new thriller from the author of the Richard &amp; Judy bestseller &lt;i&gt;Lie With Me&lt;/i&gt;.</v>
          </cell>
          <cell r="AZ156">
            <v>7</v>
          </cell>
          <cell r="BA156">
            <v>4</v>
          </cell>
          <cell r="BB156" t="str">
            <v>Mulholland Books</v>
          </cell>
          <cell r="BC156">
            <v>0</v>
          </cell>
        </row>
        <row r="157">
          <cell r="M157">
            <v>156</v>
          </cell>
          <cell r="N157">
            <v>156</v>
          </cell>
          <cell r="O157" t="e">
            <v>#REF!</v>
          </cell>
          <cell r="P157" t="e">
            <v>#REF!</v>
          </cell>
          <cell r="Q157">
            <v>0</v>
          </cell>
          <cell r="R157">
            <v>0</v>
          </cell>
          <cell r="S157">
            <v>0</v>
          </cell>
          <cell r="T157">
            <v>0</v>
          </cell>
          <cell r="U157">
            <v>0</v>
          </cell>
          <cell r="V157">
            <v>0</v>
          </cell>
          <cell r="W157" t="e">
            <v>#REF!</v>
          </cell>
          <cell r="X157">
            <v>0</v>
          </cell>
          <cell r="AG157">
            <v>0</v>
          </cell>
          <cell r="AH157">
            <v>9780733639791</v>
          </cell>
          <cell r="AI157" t="str">
            <v>The Keto Diet</v>
          </cell>
          <cell r="AJ157" t="str">
            <v>Gooding, Scott</v>
          </cell>
          <cell r="AK157">
            <v>29.99</v>
          </cell>
          <cell r="AL157" t="str">
            <v>TPB</v>
          </cell>
          <cell r="AM157" t="str">
            <v>B6</v>
          </cell>
          <cell r="AN157" t="str">
            <v>C</v>
          </cell>
          <cell r="AO157">
            <v>234</v>
          </cell>
          <cell r="AP157">
            <v>148</v>
          </cell>
          <cell r="AQ157">
            <v>23</v>
          </cell>
          <cell r="AR157">
            <v>288</v>
          </cell>
          <cell r="AS157" t="str">
            <v>18AAIL</v>
          </cell>
          <cell r="AT157">
            <v>43111</v>
          </cell>
          <cell r="AU157">
            <v>0</v>
          </cell>
          <cell r="AV157" t="str">
            <v>No</v>
          </cell>
          <cell r="AW157" t="str">
            <v>WBH</v>
          </cell>
          <cell r="AX157">
            <v>0</v>
          </cell>
          <cell r="AY157" t="str">
            <v>&lt;i&gt;&lt;b&gt;A practical guide to the keto diet, including recipes and inspiration to adopt a new healthy lifestyle.&lt;/b&gt;&lt;/i&gt;</v>
          </cell>
          <cell r="AZ157">
            <v>0</v>
          </cell>
          <cell r="BA157">
            <v>0</v>
          </cell>
          <cell r="BB157">
            <v>0</v>
          </cell>
          <cell r="BC157">
            <v>0</v>
          </cell>
        </row>
        <row r="158">
          <cell r="M158">
            <v>157</v>
          </cell>
          <cell r="N158">
            <v>157</v>
          </cell>
          <cell r="O158" t="e">
            <v>#REF!</v>
          </cell>
          <cell r="P158" t="e">
            <v>#REF!</v>
          </cell>
          <cell r="Q158">
            <v>0</v>
          </cell>
          <cell r="R158">
            <v>0</v>
          </cell>
          <cell r="S158">
            <v>0</v>
          </cell>
          <cell r="T158">
            <v>0</v>
          </cell>
          <cell r="U158">
            <v>0</v>
          </cell>
          <cell r="V158">
            <v>0</v>
          </cell>
          <cell r="W158" t="e">
            <v>#REF!</v>
          </cell>
          <cell r="X158">
            <v>0</v>
          </cell>
          <cell r="AG158">
            <v>0</v>
          </cell>
          <cell r="AH158">
            <v>9781615194032</v>
          </cell>
          <cell r="AI158" t="str">
            <v>How To Speak Science</v>
          </cell>
          <cell r="AJ158" t="str">
            <v>Benamran, Bruce</v>
          </cell>
          <cell r="AK158">
            <v>24.99</v>
          </cell>
          <cell r="AL158" t="str">
            <v>PB</v>
          </cell>
          <cell r="AM158" t="str">
            <v>BO</v>
          </cell>
          <cell r="AN158" t="str">
            <v>Other</v>
          </cell>
          <cell r="AO158">
            <v>0</v>
          </cell>
          <cell r="AP158">
            <v>0</v>
          </cell>
          <cell r="AQ158">
            <v>0</v>
          </cell>
          <cell r="AR158">
            <v>320</v>
          </cell>
          <cell r="AS158" t="str">
            <v>50ADTE</v>
          </cell>
          <cell r="AT158">
            <v>43431</v>
          </cell>
          <cell r="AU158">
            <v>0</v>
          </cell>
          <cell r="AV158" t="str">
            <v>No</v>
          </cell>
          <cell r="AW158" t="str">
            <v>WNX</v>
          </cell>
          <cell r="AX158">
            <v>0</v>
          </cell>
          <cell r="AY158" t="str">
            <v>Think you can't understand physics? Thing again! HOW TO SPEAK SCIENCE sheds light on everything from relativity to thermodynamics - in plain English.</v>
          </cell>
          <cell r="AZ158">
            <v>15</v>
          </cell>
          <cell r="BA158">
            <v>6</v>
          </cell>
          <cell r="BB158" t="str">
            <v>Affirm Press</v>
          </cell>
          <cell r="BC158">
            <v>0</v>
          </cell>
        </row>
        <row r="159">
          <cell r="M159">
            <v>158</v>
          </cell>
          <cell r="N159">
            <v>158</v>
          </cell>
          <cell r="O159" t="e">
            <v>#REF!</v>
          </cell>
          <cell r="P159" t="e">
            <v>#REF!</v>
          </cell>
          <cell r="Q159">
            <v>0</v>
          </cell>
          <cell r="R159">
            <v>0</v>
          </cell>
          <cell r="S159">
            <v>0</v>
          </cell>
          <cell r="T159">
            <v>0</v>
          </cell>
          <cell r="U159">
            <v>0</v>
          </cell>
          <cell r="V159">
            <v>0</v>
          </cell>
          <cell r="W159" t="e">
            <v>#REF!</v>
          </cell>
          <cell r="X159">
            <v>0</v>
          </cell>
          <cell r="AG159">
            <v>0</v>
          </cell>
          <cell r="AH159">
            <v>9781787474444</v>
          </cell>
          <cell r="AI159" t="str">
            <v>Shoot for the Moon</v>
          </cell>
          <cell r="AJ159" t="str">
            <v>Wiseman, Richard</v>
          </cell>
          <cell r="AK159">
            <v>37.99</v>
          </cell>
          <cell r="AL159" t="str">
            <v>TPB</v>
          </cell>
          <cell r="AM159" t="str">
            <v>B6</v>
          </cell>
          <cell r="AN159" t="str">
            <v>R</v>
          </cell>
          <cell r="AO159">
            <v>234</v>
          </cell>
          <cell r="AP159">
            <v>153</v>
          </cell>
          <cell r="AQ159">
            <v>0</v>
          </cell>
          <cell r="AR159">
            <v>352</v>
          </cell>
          <cell r="AS159" t="str">
            <v>08THQU</v>
          </cell>
          <cell r="AT159">
            <v>43494</v>
          </cell>
          <cell r="AU159">
            <v>0</v>
          </cell>
          <cell r="AV159" t="str">
            <v>No</v>
          </cell>
          <cell r="AW159" t="str">
            <v>WNX</v>
          </cell>
          <cell r="AX159">
            <v>0</v>
          </cell>
          <cell r="AY159" t="str">
            <v>The legacy of Apollo is that you can do anything you set your mind to' Christopher C Kraft Jr, Director of Flight Operations, Apollo.</v>
          </cell>
          <cell r="AZ159">
            <v>17</v>
          </cell>
          <cell r="BA159">
            <v>1</v>
          </cell>
          <cell r="BB159" t="str">
            <v>Quercus</v>
          </cell>
          <cell r="BC159">
            <v>0</v>
          </cell>
        </row>
        <row r="160">
          <cell r="M160">
            <v>159</v>
          </cell>
          <cell r="N160">
            <v>159</v>
          </cell>
          <cell r="O160" t="e">
            <v>#REF!</v>
          </cell>
          <cell r="P160" t="e">
            <v>#REF!</v>
          </cell>
          <cell r="Q160">
            <v>0</v>
          </cell>
          <cell r="R160">
            <v>0</v>
          </cell>
          <cell r="S160">
            <v>0</v>
          </cell>
          <cell r="T160">
            <v>0</v>
          </cell>
          <cell r="U160">
            <v>0</v>
          </cell>
          <cell r="V160">
            <v>0</v>
          </cell>
          <cell r="W160" t="e">
            <v>#REF!</v>
          </cell>
          <cell r="X160">
            <v>0</v>
          </cell>
          <cell r="AG160">
            <v>0</v>
          </cell>
          <cell r="AH160">
            <v>9781787474444</v>
          </cell>
          <cell r="AI160" t="str">
            <v>Shoot for the Moon</v>
          </cell>
          <cell r="AJ160" t="str">
            <v>Wiseman, Richard</v>
          </cell>
          <cell r="AK160">
            <v>37.99</v>
          </cell>
          <cell r="AL160" t="str">
            <v>TPB</v>
          </cell>
          <cell r="AM160" t="str">
            <v>B6</v>
          </cell>
          <cell r="AN160" t="str">
            <v>R</v>
          </cell>
          <cell r="AO160">
            <v>234</v>
          </cell>
          <cell r="AP160">
            <v>153</v>
          </cell>
          <cell r="AQ160">
            <v>0</v>
          </cell>
          <cell r="AR160">
            <v>352</v>
          </cell>
          <cell r="AS160" t="str">
            <v>08THQU</v>
          </cell>
          <cell r="AT160">
            <v>43494</v>
          </cell>
          <cell r="AU160">
            <v>0</v>
          </cell>
          <cell r="AV160" t="str">
            <v>No</v>
          </cell>
          <cell r="AW160" t="str">
            <v>KJD,WNX</v>
          </cell>
          <cell r="AX160">
            <v>0</v>
          </cell>
          <cell r="AY160" t="str">
            <v>The legacy of Apollo is that you can do anything you set your mind to' Christopher C Kraft Jr, Director of Flight Operations, Apollo.</v>
          </cell>
          <cell r="AZ160">
            <v>17</v>
          </cell>
          <cell r="BA160">
            <v>1</v>
          </cell>
          <cell r="BB160" t="str">
            <v>Quercus</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10"/>
      <sheetData sheetId="11"/>
      <sheetData sheetId="12">
        <row r="1">
          <cell r="A1" t="str">
            <v>Imprint</v>
          </cell>
          <cell r="B1" t="str">
            <v>Description</v>
          </cell>
          <cell r="C1" t="str">
            <v>Whitcoulls</v>
          </cell>
          <cell r="D1" t="str">
            <v>PaperPlus/LEG</v>
          </cell>
        </row>
        <row r="2">
          <cell r="A2" t="str">
            <v>12PLAB</v>
          </cell>
          <cell r="B2" t="str">
            <v>Abacus</v>
          </cell>
          <cell r="C2" t="str">
            <v>ABA</v>
          </cell>
          <cell r="D2" t="str">
            <v>ABACUS</v>
          </cell>
        </row>
        <row r="3">
          <cell r="A3" t="str">
            <v>31AFCH</v>
          </cell>
          <cell r="B3" t="str">
            <v>Affirm Press</v>
          </cell>
          <cell r="C3" t="str">
            <v>AP</v>
          </cell>
          <cell r="D3" t="str">
            <v>AFFIRM PRESS</v>
          </cell>
        </row>
        <row r="4">
          <cell r="A4" t="str">
            <v>50AFCH</v>
          </cell>
          <cell r="B4" t="str">
            <v>Affirm Press</v>
          </cell>
          <cell r="C4" t="str">
            <v>AP</v>
          </cell>
          <cell r="D4" t="str">
            <v>AFFIRM PRESS</v>
          </cell>
        </row>
        <row r="5">
          <cell r="A5" t="str">
            <v>50AFFI</v>
          </cell>
          <cell r="B5" t="str">
            <v>Affirm Press</v>
          </cell>
          <cell r="C5" t="str">
            <v>AFF</v>
          </cell>
          <cell r="D5" t="str">
            <v>AFFIRM PRESS</v>
          </cell>
        </row>
        <row r="6">
          <cell r="A6" t="str">
            <v>50AFNF</v>
          </cell>
          <cell r="B6" t="str">
            <v>Affirm Press</v>
          </cell>
          <cell r="C6" t="str">
            <v>AFF</v>
          </cell>
          <cell r="D6" t="str">
            <v>AFFIRM PRESS</v>
          </cell>
        </row>
        <row r="7">
          <cell r="A7" t="str">
            <v>16CORX</v>
          </cell>
          <cell r="B7" t="str">
            <v>Asterix</v>
          </cell>
          <cell r="C7" t="str">
            <v>AST</v>
          </cell>
          <cell r="D7" t="str">
            <v>ASTERIX</v>
          </cell>
        </row>
        <row r="8">
          <cell r="A8" t="str">
            <v>12TLAT</v>
          </cell>
          <cell r="B8" t="str">
            <v>Atom</v>
          </cell>
          <cell r="C8" t="str">
            <v>ATO</v>
          </cell>
          <cell r="D8" t="str">
            <v>ATOM</v>
          </cell>
        </row>
        <row r="9">
          <cell r="A9" t="str">
            <v>10TORA</v>
          </cell>
          <cell r="B9" t="str">
            <v>Audio</v>
          </cell>
          <cell r="C9" t="str">
            <v>ORI</v>
          </cell>
          <cell r="D9" t="str">
            <v>AUDIO</v>
          </cell>
        </row>
        <row r="10">
          <cell r="A10" t="str">
            <v>50TLBD</v>
          </cell>
          <cell r="B10" t="str">
            <v>Black Dog &amp; Leventhal Adult</v>
          </cell>
          <cell r="C10" t="str">
            <v>BDL</v>
          </cell>
          <cell r="D10" t="str">
            <v>BLACK DOG &amp; LEVENTHAL ADULT</v>
          </cell>
        </row>
        <row r="11">
          <cell r="A11" t="str">
            <v>50CLBD</v>
          </cell>
          <cell r="B11" t="str">
            <v>Black Dog &amp; Leventhal Kids</v>
          </cell>
          <cell r="C11" t="str">
            <v>BGLK</v>
          </cell>
          <cell r="D11" t="str">
            <v>BLACK DOG &amp; LEVENTHAL KIDS</v>
          </cell>
        </row>
        <row r="12">
          <cell r="A12" t="str">
            <v>14TOBO</v>
          </cell>
          <cell r="B12" t="str">
            <v>Bounty</v>
          </cell>
          <cell r="C12" t="str">
            <v>BOU</v>
          </cell>
          <cell r="D12" t="str">
            <v>BOUNTY</v>
          </cell>
        </row>
        <row r="13">
          <cell r="A13" t="str">
            <v>16COBO</v>
          </cell>
          <cell r="B13" t="str">
            <v>Bounty</v>
          </cell>
          <cell r="C13" t="str">
            <v>BOU</v>
          </cell>
          <cell r="D13" t="str">
            <v>BOUNTY</v>
          </cell>
        </row>
        <row r="14">
          <cell r="A14" t="str">
            <v>14TOCA</v>
          </cell>
          <cell r="B14" t="str">
            <v>Cassell</v>
          </cell>
          <cell r="C14" t="str">
            <v>CAS</v>
          </cell>
          <cell r="D14" t="str">
            <v>CASSELL</v>
          </cell>
        </row>
        <row r="15">
          <cell r="A15" t="str">
            <v>30TLCS</v>
          </cell>
          <cell r="B15" t="str">
            <v>Center Street</v>
          </cell>
          <cell r="C15" t="str">
            <v>CS</v>
          </cell>
          <cell r="D15" t="str">
            <v>CENTER STREET</v>
          </cell>
        </row>
        <row r="16">
          <cell r="A16" t="str">
            <v>4THTZ</v>
          </cell>
          <cell r="B16" t="str">
            <v>Chambers Harrap</v>
          </cell>
          <cell r="C16" t="str">
            <v>CHA</v>
          </cell>
          <cell r="D16" t="str">
            <v>CHAMBERS HARRAP</v>
          </cell>
        </row>
        <row r="17">
          <cell r="A17" t="str">
            <v>14TOCO</v>
          </cell>
          <cell r="B17" t="str">
            <v>Conran Octopus</v>
          </cell>
          <cell r="C17" t="str">
            <v>CON</v>
          </cell>
          <cell r="D17" t="str">
            <v>CONRAN OCTOPUS</v>
          </cell>
        </row>
        <row r="18">
          <cell r="A18" t="str">
            <v>12TLCO</v>
          </cell>
          <cell r="B18" t="str">
            <v>Constable</v>
          </cell>
          <cell r="C18" t="str">
            <v>CON</v>
          </cell>
          <cell r="D18" t="str">
            <v>CONSTABLE</v>
          </cell>
        </row>
        <row r="19">
          <cell r="A19" t="str">
            <v>12TLCA</v>
          </cell>
          <cell r="B19" t="str">
            <v>Corsair</v>
          </cell>
          <cell r="C19" t="str">
            <v>COR</v>
          </cell>
          <cell r="D19" t="str">
            <v>CORSAIR</v>
          </cell>
        </row>
        <row r="20">
          <cell r="A20" t="str">
            <v>16CRM</v>
          </cell>
          <cell r="B20" t="str">
            <v>Daisy Meadows</v>
          </cell>
          <cell r="C20" t="str">
            <v>DM</v>
          </cell>
          <cell r="D20" t="str">
            <v>DAISY MEADOWS</v>
          </cell>
        </row>
        <row r="21">
          <cell r="A21" t="str">
            <v>16CHDH</v>
          </cell>
          <cell r="B21" t="str">
            <v>Disney Hyperion</v>
          </cell>
          <cell r="C21" t="str">
            <v>DH</v>
          </cell>
          <cell r="D21" t="str">
            <v>DISNEY HYPERION</v>
          </cell>
        </row>
        <row r="22">
          <cell r="A22" t="str">
            <v>16CHEB</v>
          </cell>
          <cell r="B22" t="str">
            <v>Enid Blyton HOD</v>
          </cell>
          <cell r="C22" t="str">
            <v>EBH</v>
          </cell>
          <cell r="D22" t="str">
            <v>ENID BLYTON HOD</v>
          </cell>
        </row>
        <row r="23">
          <cell r="A23" t="str">
            <v>16COEB</v>
          </cell>
          <cell r="B23" t="str">
            <v>Enid Blyton OPG</v>
          </cell>
          <cell r="C23" t="str">
            <v>EBO</v>
          </cell>
          <cell r="D23" t="str">
            <v>ENID BLYTON OPG</v>
          </cell>
        </row>
        <row r="24">
          <cell r="A24" t="str">
            <v>18AAFI</v>
          </cell>
          <cell r="B24" t="str">
            <v xml:space="preserve">Fiction </v>
          </cell>
          <cell r="C24" t="str">
            <v>HA</v>
          </cell>
          <cell r="D24" t="str">
            <v>HACH AU</v>
          </cell>
        </row>
        <row r="25">
          <cell r="A25" t="str">
            <v>18AAFR</v>
          </cell>
          <cell r="B25" t="str">
            <v>Fiction Rights</v>
          </cell>
          <cell r="C25" t="str">
            <v>HA</v>
          </cell>
          <cell r="D25" t="str">
            <v>HACH AU</v>
          </cell>
        </row>
        <row r="26">
          <cell r="A26" t="str">
            <v>14TOGA</v>
          </cell>
          <cell r="B26" t="str">
            <v>Gaia</v>
          </cell>
          <cell r="C26" t="str">
            <v>GAI</v>
          </cell>
          <cell r="D26" t="str">
            <v>GAIA</v>
          </cell>
        </row>
        <row r="27">
          <cell r="A27" t="str">
            <v>14TOGP</v>
          </cell>
          <cell r="B27" t="str">
            <v>George Philips</v>
          </cell>
          <cell r="C27" t="str">
            <v>GEO</v>
          </cell>
          <cell r="D27" t="str">
            <v>GEORGE PHILIPS</v>
          </cell>
        </row>
        <row r="28">
          <cell r="A28" t="str">
            <v>14TOGO</v>
          </cell>
          <cell r="B28" t="str">
            <v>Godsfield</v>
          </cell>
          <cell r="C28" t="str">
            <v>GOD</v>
          </cell>
          <cell r="D28" t="str">
            <v>GODSFIELD</v>
          </cell>
        </row>
        <row r="29">
          <cell r="A29" t="str">
            <v>10PGOL</v>
          </cell>
          <cell r="B29" t="str">
            <v>Gollancz</v>
          </cell>
          <cell r="C29" t="str">
            <v>GOL</v>
          </cell>
          <cell r="D29" t="str">
            <v>GOLLANCZ</v>
          </cell>
        </row>
        <row r="30">
          <cell r="A30" t="str">
            <v>10TGOL</v>
          </cell>
          <cell r="B30" t="str">
            <v>Gollancz</v>
          </cell>
          <cell r="C30" t="str">
            <v>GOL</v>
          </cell>
          <cell r="D30" t="str">
            <v>GOLLANCZ</v>
          </cell>
        </row>
        <row r="31">
          <cell r="A31" t="str">
            <v>30TLGC</v>
          </cell>
          <cell r="B31" t="str">
            <v>Grand Central Publishing</v>
          </cell>
          <cell r="C31" t="str">
            <v>GCP</v>
          </cell>
          <cell r="D31" t="str">
            <v>GRAND CENTRAL PUBLISHING</v>
          </cell>
        </row>
        <row r="32">
          <cell r="A32" t="str">
            <v>02THSF</v>
          </cell>
          <cell r="B32" t="str">
            <v>H&amp;S Fiction</v>
          </cell>
          <cell r="C32" t="str">
            <v>HAS</v>
          </cell>
          <cell r="D32" t="str">
            <v>H&amp;S FICTION</v>
          </cell>
        </row>
        <row r="33">
          <cell r="A33" t="str">
            <v>02THSN</v>
          </cell>
          <cell r="B33" t="str">
            <v>H&amp;S Non Fiction</v>
          </cell>
          <cell r="C33" t="str">
            <v>HAS</v>
          </cell>
          <cell r="D33" t="str">
            <v>H&amp;S NON FICTION</v>
          </cell>
        </row>
        <row r="34">
          <cell r="A34" t="str">
            <v>12TLHD</v>
          </cell>
          <cell r="B34" t="str">
            <v>Hachette Audio</v>
          </cell>
          <cell r="C34" t="str">
            <v>HAC</v>
          </cell>
          <cell r="D34" t="str">
            <v>HACHETTE AUDIO</v>
          </cell>
        </row>
        <row r="35">
          <cell r="A35" t="str">
            <v>12TLHI</v>
          </cell>
          <cell r="B35" t="str">
            <v>Hachette Ireland</v>
          </cell>
          <cell r="C35" t="str">
            <v>HAC</v>
          </cell>
          <cell r="D35" t="str">
            <v>HACHETTE IRELAND</v>
          </cell>
        </row>
        <row r="36">
          <cell r="A36" t="str">
            <v>14TOHA</v>
          </cell>
          <cell r="B36" t="str">
            <v>Hamlyn</v>
          </cell>
          <cell r="C36" t="str">
            <v>HAM</v>
          </cell>
          <cell r="D36" t="str">
            <v>HAMLYN</v>
          </cell>
        </row>
        <row r="37">
          <cell r="A37" t="str">
            <v>12TLHA</v>
          </cell>
          <cell r="B37" t="str">
            <v>HBGUS</v>
          </cell>
          <cell r="C37" t="str">
            <v>HBG</v>
          </cell>
          <cell r="D37" t="str">
            <v>HBGUS</v>
          </cell>
        </row>
        <row r="38">
          <cell r="A38" t="str">
            <v>06PHEA</v>
          </cell>
          <cell r="B38" t="str">
            <v>Headline</v>
          </cell>
          <cell r="C38" t="str">
            <v>HEA</v>
          </cell>
          <cell r="D38" t="str">
            <v>HEADLINE</v>
          </cell>
        </row>
        <row r="39">
          <cell r="A39" t="str">
            <v>06THEA</v>
          </cell>
          <cell r="B39" t="str">
            <v>Headline Audio</v>
          </cell>
          <cell r="C39" t="str">
            <v>HEA</v>
          </cell>
          <cell r="D39" t="str">
            <v>HEADLINE AUDIO</v>
          </cell>
        </row>
        <row r="40">
          <cell r="A40" t="str">
            <v>06THEF</v>
          </cell>
          <cell r="B40" t="str">
            <v>Headline Fiction</v>
          </cell>
          <cell r="C40" t="str">
            <v>HEA</v>
          </cell>
          <cell r="D40" t="str">
            <v>HEADLINE FICTION</v>
          </cell>
        </row>
        <row r="41">
          <cell r="A41" t="str">
            <v>06THEN</v>
          </cell>
          <cell r="B41" t="str">
            <v>Headline Non Fiction</v>
          </cell>
          <cell r="C41" t="str">
            <v>HEA</v>
          </cell>
          <cell r="D41" t="str">
            <v>HEADLINE NON FICTION</v>
          </cell>
        </row>
        <row r="42">
          <cell r="A42" t="str">
            <v>20HNZA</v>
          </cell>
          <cell r="B42" t="str">
            <v>HNZ Adult</v>
          </cell>
          <cell r="C42" t="str">
            <v>HNZ</v>
          </cell>
          <cell r="D42" t="str">
            <v>HNZ ADULT</v>
          </cell>
        </row>
        <row r="43">
          <cell r="A43" t="str">
            <v>20HNZC</v>
          </cell>
          <cell r="B43" t="str">
            <v>HNZ Akids</v>
          </cell>
          <cell r="C43" t="str">
            <v>HNZ</v>
          </cell>
          <cell r="D43" t="str">
            <v>HNZ AKIDS</v>
          </cell>
        </row>
        <row r="44">
          <cell r="A44" t="str">
            <v>02THSA</v>
          </cell>
          <cell r="B44" t="str">
            <v>Hodder Audio</v>
          </cell>
          <cell r="C44" t="str">
            <v>HOD</v>
          </cell>
          <cell r="D44" t="str">
            <v>HODDER AUDIO</v>
          </cell>
        </row>
        <row r="45">
          <cell r="A45" t="str">
            <v>16CH</v>
          </cell>
          <cell r="B45" t="str">
            <v>Hodder Childrens</v>
          </cell>
          <cell r="C45" t="str">
            <v>HC</v>
          </cell>
          <cell r="D45" t="str">
            <v>HODDER CHILDRENS</v>
          </cell>
        </row>
        <row r="46">
          <cell r="A46" t="str">
            <v>02PHOD</v>
          </cell>
          <cell r="B46" t="str">
            <v>Hodder Paperbacks</v>
          </cell>
          <cell r="C46" t="str">
            <v>HOD</v>
          </cell>
          <cell r="D46" t="str">
            <v>HODDER PAPERBACKS</v>
          </cell>
        </row>
        <row r="47">
          <cell r="A47" t="str">
            <v>14TOIL</v>
          </cell>
          <cell r="B47" t="str">
            <v>Ilex</v>
          </cell>
          <cell r="C47" t="str">
            <v>ILE</v>
          </cell>
          <cell r="D47" t="str">
            <v>ILEX</v>
          </cell>
        </row>
        <row r="48">
          <cell r="A48" t="str">
            <v>08THJF</v>
          </cell>
          <cell r="B48" t="str">
            <v>Jo Fletcher Books</v>
          </cell>
          <cell r="C48" t="str">
            <v>JF</v>
          </cell>
          <cell r="D48" t="str">
            <v>JO FLETCHER BOOKS</v>
          </cell>
        </row>
        <row r="49">
          <cell r="A49" t="str">
            <v>04THTY</v>
          </cell>
          <cell r="B49" t="str">
            <v>John Murray Learning</v>
          </cell>
          <cell r="C49" t="str">
            <v>JML</v>
          </cell>
          <cell r="D49" t="str">
            <v>JOHN MURRAY LEARNING</v>
          </cell>
        </row>
        <row r="50">
          <cell r="A50" t="str">
            <v>04THJM</v>
          </cell>
          <cell r="B50" t="str">
            <v>John Murray Trade</v>
          </cell>
          <cell r="C50" t="str">
            <v>JM</v>
          </cell>
          <cell r="D50" t="str">
            <v>JOHN MURRAY TRADE</v>
          </cell>
        </row>
        <row r="51">
          <cell r="A51" t="str">
            <v>12TLLB</v>
          </cell>
          <cell r="B51" t="str">
            <v>Little Brown</v>
          </cell>
          <cell r="C51" t="str">
            <v>LB</v>
          </cell>
          <cell r="D51" t="str">
            <v>LITTLE BROWN</v>
          </cell>
        </row>
        <row r="52">
          <cell r="A52" t="str">
            <v>30TLUS</v>
          </cell>
          <cell r="B52" t="str">
            <v>Little Brown &amp; Co</v>
          </cell>
          <cell r="C52" t="str">
            <v>LB</v>
          </cell>
          <cell r="D52" t="str">
            <v>LITTLE BROWN &amp; CO</v>
          </cell>
        </row>
        <row r="53">
          <cell r="A53" t="str">
            <v>16CLBG</v>
          </cell>
          <cell r="B53" t="str">
            <v>Little Brown Book Group UK</v>
          </cell>
          <cell r="C53" t="str">
            <v>LBBGUK</v>
          </cell>
          <cell r="D53" t="str">
            <v>LITTLE BROWN BOOK GROUP UK</v>
          </cell>
        </row>
        <row r="54">
          <cell r="A54" t="str">
            <v>30CLB</v>
          </cell>
          <cell r="B54" t="str">
            <v>Little Brown US</v>
          </cell>
          <cell r="C54" t="str">
            <v>LBU</v>
          </cell>
          <cell r="D54" t="str">
            <v>LITTLE BROWN US</v>
          </cell>
        </row>
        <row r="55">
          <cell r="A55" t="str">
            <v>18AAL</v>
          </cell>
          <cell r="B55" t="str">
            <v>Lothian</v>
          </cell>
          <cell r="C55" t="str">
            <v>LOT</v>
          </cell>
          <cell r="D55" t="str">
            <v>LOTHIAN</v>
          </cell>
        </row>
        <row r="56">
          <cell r="A56" t="str">
            <v>18ACLF</v>
          </cell>
          <cell r="B56" t="str">
            <v>Lothian Fiction</v>
          </cell>
          <cell r="C56" t="str">
            <v>LOT</v>
          </cell>
          <cell r="D56" t="str">
            <v>LOTHIAN</v>
          </cell>
        </row>
        <row r="57">
          <cell r="A57" t="str">
            <v>18AALJ</v>
          </cell>
          <cell r="B57" t="str">
            <v>Lothian Joint Venture Adult</v>
          </cell>
          <cell r="C57" t="str">
            <v>LOT</v>
          </cell>
          <cell r="D57" t="str">
            <v>LOTHIAN</v>
          </cell>
        </row>
        <row r="58">
          <cell r="A58" t="str">
            <v>18ACJV</v>
          </cell>
          <cell r="B58" t="str">
            <v>Lothian Joint Venture Kids</v>
          </cell>
          <cell r="C58" t="str">
            <v>LOT</v>
          </cell>
          <cell r="D58" t="str">
            <v>LOTHIAN</v>
          </cell>
        </row>
        <row r="59">
          <cell r="A59" t="str">
            <v>18ACLP</v>
          </cell>
          <cell r="B59" t="str">
            <v>Lothian Picture Books</v>
          </cell>
          <cell r="C59" t="str">
            <v>LOT</v>
          </cell>
          <cell r="D59" t="str">
            <v>LOTHIAN</v>
          </cell>
        </row>
        <row r="60">
          <cell r="A60" t="str">
            <v>08THMP</v>
          </cell>
          <cell r="B60" t="str">
            <v>Maclehose Press</v>
          </cell>
          <cell r="C60" t="str">
            <v>MAC</v>
          </cell>
          <cell r="D60" t="str">
            <v>MACLEHOSE PRESS</v>
          </cell>
        </row>
        <row r="61">
          <cell r="A61" t="str">
            <v>12TLMA</v>
          </cell>
          <cell r="B61" t="str">
            <v>Marvel</v>
          </cell>
          <cell r="C61" t="str">
            <v>MAR</v>
          </cell>
          <cell r="D61" t="str">
            <v>MARVEL</v>
          </cell>
        </row>
        <row r="62">
          <cell r="A62" t="str">
            <v>14TOMB</v>
          </cell>
          <cell r="B62" t="str">
            <v>Michell Beazley</v>
          </cell>
          <cell r="C62" t="str">
            <v>MB</v>
          </cell>
          <cell r="D62" t="str">
            <v>MICHELL BEAZLEY</v>
          </cell>
        </row>
        <row r="63">
          <cell r="A63" t="str">
            <v>04THNB</v>
          </cell>
          <cell r="B63" t="str">
            <v>Nicholas Brealey</v>
          </cell>
          <cell r="C63" t="str">
            <v>NB</v>
          </cell>
          <cell r="D63" t="str">
            <v>NICHOLAS BREALEY</v>
          </cell>
        </row>
        <row r="64">
          <cell r="A64" t="str">
            <v>04TNIV</v>
          </cell>
          <cell r="B64" t="str">
            <v>NIV Hodder Faith</v>
          </cell>
          <cell r="C64" t="str">
            <v>NIV</v>
          </cell>
          <cell r="D64" t="str">
            <v>NIV HODDER FAITH</v>
          </cell>
        </row>
        <row r="65">
          <cell r="A65" t="str">
            <v>18AANF</v>
          </cell>
          <cell r="B65" t="str">
            <v>Non Fiction</v>
          </cell>
          <cell r="C65" t="str">
            <v>HA</v>
          </cell>
          <cell r="D65" t="str">
            <v>HACH AU</v>
          </cell>
        </row>
        <row r="66">
          <cell r="A66" t="str">
            <v>18AANR</v>
          </cell>
          <cell r="B66" t="str">
            <v>Non Fiction Rights</v>
          </cell>
          <cell r="C66" t="str">
            <v>HA</v>
          </cell>
          <cell r="D66" t="str">
            <v>HACH AU</v>
          </cell>
        </row>
        <row r="67">
          <cell r="A67" t="str">
            <v>12TLOR</v>
          </cell>
          <cell r="B67" t="str">
            <v>Orbit</v>
          </cell>
          <cell r="C67" t="str">
            <v>ORB</v>
          </cell>
          <cell r="D67" t="str">
            <v>ORBIT</v>
          </cell>
        </row>
        <row r="68">
          <cell r="A68" t="str">
            <v>16COR</v>
          </cell>
          <cell r="B68" t="str">
            <v>Orchard</v>
          </cell>
          <cell r="C68" t="str">
            <v>ORC</v>
          </cell>
          <cell r="D68" t="str">
            <v>ORCHARD</v>
          </cell>
        </row>
        <row r="69">
          <cell r="A69" t="str">
            <v>16CO</v>
          </cell>
          <cell r="B69" t="str">
            <v>Orion Childrens</v>
          </cell>
          <cell r="C69" t="str">
            <v>OC</v>
          </cell>
          <cell r="D69" t="str">
            <v>ORION CHILDRENS</v>
          </cell>
        </row>
        <row r="70">
          <cell r="A70" t="str">
            <v>10PORF</v>
          </cell>
          <cell r="B70" t="str">
            <v>Orion Fiction</v>
          </cell>
          <cell r="C70" t="str">
            <v>ORI</v>
          </cell>
          <cell r="D70" t="str">
            <v>ORION FICTION</v>
          </cell>
        </row>
        <row r="71">
          <cell r="A71" t="str">
            <v>10TORF</v>
          </cell>
          <cell r="B71" t="str">
            <v>Orion Fiction</v>
          </cell>
          <cell r="C71" t="str">
            <v>ORI</v>
          </cell>
          <cell r="D71" t="str">
            <v>ORION FICTION</v>
          </cell>
        </row>
        <row r="72">
          <cell r="A72" t="str">
            <v>10PORN</v>
          </cell>
          <cell r="B72" t="str">
            <v>Orion Non Fiction</v>
          </cell>
          <cell r="C72" t="str">
            <v>ORI</v>
          </cell>
          <cell r="D72" t="str">
            <v>ORION NON FICTION</v>
          </cell>
        </row>
        <row r="73">
          <cell r="A73" t="str">
            <v>10TORN</v>
          </cell>
          <cell r="B73" t="str">
            <v>Orion Non Fiction</v>
          </cell>
          <cell r="C73" t="str">
            <v>ORI</v>
          </cell>
          <cell r="D73" t="str">
            <v>ORION NON FICTION</v>
          </cell>
        </row>
        <row r="74">
          <cell r="A74" t="str">
            <v>16CPAT</v>
          </cell>
          <cell r="B74" t="str">
            <v>Pat A Cake</v>
          </cell>
          <cell r="C74" t="str">
            <v>PAC</v>
          </cell>
          <cell r="D74" t="str">
            <v>PAT A CAKE</v>
          </cell>
        </row>
        <row r="75">
          <cell r="A75" t="str">
            <v>50CLPR</v>
          </cell>
          <cell r="B75" t="str">
            <v>Perseus</v>
          </cell>
          <cell r="C75" t="str">
            <v>PER</v>
          </cell>
          <cell r="D75" t="str">
            <v>PERSEUS</v>
          </cell>
        </row>
        <row r="76">
          <cell r="A76" t="str">
            <v>30TLPO</v>
          </cell>
          <cell r="B76" t="str">
            <v>Perseus Other</v>
          </cell>
          <cell r="C76" t="str">
            <v>PER</v>
          </cell>
          <cell r="D76" t="str">
            <v>PERSEUS OTHER</v>
          </cell>
        </row>
        <row r="77">
          <cell r="A77" t="str">
            <v>31ADOR</v>
          </cell>
          <cell r="B77" t="str">
            <v>Phaidon</v>
          </cell>
          <cell r="C77" t="str">
            <v>PHA</v>
          </cell>
          <cell r="D77" t="str">
            <v>PHAIDON</v>
          </cell>
        </row>
        <row r="78">
          <cell r="A78" t="str">
            <v>31ILPH</v>
          </cell>
          <cell r="B78" t="str">
            <v>Phaidon</v>
          </cell>
          <cell r="C78" t="str">
            <v>PHA</v>
          </cell>
          <cell r="D78" t="str">
            <v>PHAIDON</v>
          </cell>
        </row>
        <row r="79">
          <cell r="A79" t="str">
            <v>40ILPH</v>
          </cell>
          <cell r="B79" t="str">
            <v>Phaidon</v>
          </cell>
          <cell r="C79" t="str">
            <v>PHA</v>
          </cell>
          <cell r="D79" t="str">
            <v>PHAIDON</v>
          </cell>
        </row>
        <row r="80">
          <cell r="A80" t="str">
            <v>10PPHO</v>
          </cell>
          <cell r="B80" t="str">
            <v>Phoenix</v>
          </cell>
          <cell r="C80" t="str">
            <v>PHO</v>
          </cell>
          <cell r="D80" t="str">
            <v>PHOENIX</v>
          </cell>
        </row>
        <row r="81">
          <cell r="A81" t="str">
            <v>12TPF</v>
          </cell>
          <cell r="B81" t="str">
            <v>Piatkus Fiction</v>
          </cell>
          <cell r="C81" t="str">
            <v>PIA</v>
          </cell>
          <cell r="D81" t="str">
            <v>PIATKUS FICTION</v>
          </cell>
        </row>
        <row r="82">
          <cell r="A82" t="str">
            <v>12PLPF</v>
          </cell>
          <cell r="B82" t="str">
            <v>Piatkus Fiction Paperback</v>
          </cell>
          <cell r="C82" t="str">
            <v>PIA</v>
          </cell>
          <cell r="D82" t="str">
            <v>PIATKUS FICTION PAPERBACK</v>
          </cell>
        </row>
        <row r="83">
          <cell r="A83" t="str">
            <v>12TPNF</v>
          </cell>
          <cell r="B83" t="str">
            <v>Piatkus Non Fiction</v>
          </cell>
          <cell r="C83" t="str">
            <v>PIA</v>
          </cell>
          <cell r="D83" t="str">
            <v>PIATKUS NON FICTION</v>
          </cell>
        </row>
        <row r="84">
          <cell r="A84" t="str">
            <v>50ZPOS</v>
          </cell>
          <cell r="B84" t="str">
            <v>POS</v>
          </cell>
          <cell r="C84" t="str">
            <v>POS</v>
          </cell>
          <cell r="D84" t="str">
            <v>POS</v>
          </cell>
        </row>
        <row r="85">
          <cell r="A85" t="str">
            <v>14DPQP</v>
          </cell>
          <cell r="B85" t="str">
            <v>PQ Publishers</v>
          </cell>
          <cell r="C85" t="str">
            <v>PQ</v>
          </cell>
          <cell r="D85" t="str">
            <v>PQ PUBLISHERS</v>
          </cell>
        </row>
        <row r="86">
          <cell r="A86" t="str">
            <v>16CHQU</v>
          </cell>
          <cell r="B86" t="str">
            <v>Quercus</v>
          </cell>
          <cell r="C86" t="str">
            <v>QUE</v>
          </cell>
          <cell r="D86" t="str">
            <v>QUERCUS</v>
          </cell>
        </row>
        <row r="87">
          <cell r="A87" t="str">
            <v>08THQU</v>
          </cell>
          <cell r="B87" t="str">
            <v>Quercus</v>
          </cell>
          <cell r="C87" t="str">
            <v>QUE</v>
          </cell>
          <cell r="D87" t="str">
            <v>QUERCUS</v>
          </cell>
        </row>
        <row r="88">
          <cell r="A88" t="str">
            <v>12TLRO</v>
          </cell>
          <cell r="B88" t="str">
            <v>Robinson</v>
          </cell>
          <cell r="C88" t="str">
            <v>ROB</v>
          </cell>
          <cell r="D88" t="str">
            <v>ROBINSON</v>
          </cell>
        </row>
        <row r="89">
          <cell r="A89" t="str">
            <v>30TLRP</v>
          </cell>
          <cell r="B89" t="str">
            <v>Running Press</v>
          </cell>
          <cell r="C89" t="str">
            <v>RP</v>
          </cell>
          <cell r="D89" t="str">
            <v>RUNNING PRESS</v>
          </cell>
        </row>
        <row r="90">
          <cell r="A90" t="str">
            <v>30CLRP</v>
          </cell>
          <cell r="B90" t="str">
            <v>Running Press Kids</v>
          </cell>
          <cell r="C90" t="str">
            <v>RPK</v>
          </cell>
          <cell r="D90" t="str">
            <v>RUNNING PRESS KIDS</v>
          </cell>
        </row>
        <row r="91">
          <cell r="A91" t="str">
            <v>02PSCE</v>
          </cell>
          <cell r="B91" t="str">
            <v>Sceptre</v>
          </cell>
          <cell r="C91" t="str">
            <v>SCE</v>
          </cell>
          <cell r="D91" t="str">
            <v>SCEPTRE</v>
          </cell>
        </row>
        <row r="92">
          <cell r="A92" t="str">
            <v>02THSC</v>
          </cell>
          <cell r="B92" t="str">
            <v>Sceptre</v>
          </cell>
          <cell r="C92" t="str">
            <v>SCE</v>
          </cell>
          <cell r="D92" t="str">
            <v>SCEPTRE</v>
          </cell>
        </row>
        <row r="93">
          <cell r="A93" t="str">
            <v>12PLSP</v>
          </cell>
          <cell r="B93" t="str">
            <v>Sphere</v>
          </cell>
          <cell r="C93" t="str">
            <v>SPH</v>
          </cell>
          <cell r="D93" t="str">
            <v>SPHERE</v>
          </cell>
        </row>
        <row r="94">
          <cell r="A94" t="str">
            <v>12TLSP</v>
          </cell>
          <cell r="B94" t="str">
            <v>Sphere</v>
          </cell>
          <cell r="C94" t="str">
            <v>SPH</v>
          </cell>
          <cell r="D94" t="str">
            <v>SPHERE</v>
          </cell>
        </row>
        <row r="95">
          <cell r="A95" t="str">
            <v xml:space="preserve">14TSPR </v>
          </cell>
          <cell r="B95" t="str">
            <v>Spruce</v>
          </cell>
          <cell r="C95" t="str">
            <v>SPR</v>
          </cell>
          <cell r="D95" t="str">
            <v>SPRUCE</v>
          </cell>
        </row>
        <row r="96">
          <cell r="A96" t="str">
            <v>04TSPR</v>
          </cell>
          <cell r="B96" t="str">
            <v>Spruce</v>
          </cell>
          <cell r="C96" t="str">
            <v>SPR</v>
          </cell>
          <cell r="D96" t="str">
            <v>SPRUCE</v>
          </cell>
        </row>
        <row r="97">
          <cell r="A97" t="str">
            <v>12TLVI</v>
          </cell>
          <cell r="B97" t="str">
            <v>Virago</v>
          </cell>
          <cell r="C97" t="str">
            <v>VIR</v>
          </cell>
          <cell r="D97" t="str">
            <v>VIRAGO</v>
          </cell>
        </row>
        <row r="98">
          <cell r="A98" t="str">
            <v>12PLVI</v>
          </cell>
          <cell r="B98" t="str">
            <v>Virago Paperback</v>
          </cell>
          <cell r="C98" t="str">
            <v>VIR</v>
          </cell>
          <cell r="D98" t="str">
            <v>VIRAGO PAPERBACK</v>
          </cell>
        </row>
        <row r="99">
          <cell r="A99" t="str">
            <v>10PWNF</v>
          </cell>
          <cell r="B99" t="str">
            <v>W&amp;N Fiction</v>
          </cell>
          <cell r="C99" t="str">
            <v>WAN</v>
          </cell>
          <cell r="D99" t="str">
            <v>W&amp;N FICTION</v>
          </cell>
        </row>
        <row r="100">
          <cell r="A100" t="str">
            <v>10TWNF</v>
          </cell>
          <cell r="B100" t="str">
            <v>W&amp;N Fiction</v>
          </cell>
          <cell r="C100" t="str">
            <v>WAN</v>
          </cell>
          <cell r="D100" t="str">
            <v>W&amp;N FICTION</v>
          </cell>
        </row>
        <row r="101">
          <cell r="A101" t="str">
            <v>10PWNN</v>
          </cell>
          <cell r="B101" t="str">
            <v>W&amp;N Non Fiction</v>
          </cell>
          <cell r="C101" t="str">
            <v>WAN</v>
          </cell>
          <cell r="D101" t="str">
            <v>W&amp;N NON FICTION</v>
          </cell>
        </row>
        <row r="102">
          <cell r="A102" t="str">
            <v>10TWNN</v>
          </cell>
          <cell r="B102" t="str">
            <v>W&amp;N Non Fiction</v>
          </cell>
          <cell r="C102" t="str">
            <v>WAN</v>
          </cell>
          <cell r="D102" t="str">
            <v>W&amp;N NON FICTION</v>
          </cell>
        </row>
        <row r="103">
          <cell r="A103" t="str">
            <v>16CWT</v>
          </cell>
          <cell r="B103" t="str">
            <v>Watts</v>
          </cell>
          <cell r="C103" t="str">
            <v>WAT</v>
          </cell>
          <cell r="D103" t="str">
            <v>WATTS</v>
          </cell>
        </row>
        <row r="104">
          <cell r="A104" t="str">
            <v>16CWY</v>
          </cell>
          <cell r="B104" t="str">
            <v>Wayland</v>
          </cell>
          <cell r="C104" t="str">
            <v>WAY</v>
          </cell>
          <cell r="D104" t="str">
            <v>WAYLAND</v>
          </cell>
        </row>
        <row r="105">
          <cell r="A105" t="str">
            <v>16CHWR</v>
          </cell>
          <cell r="B105" t="str">
            <v>Wren &amp; Rook</v>
          </cell>
          <cell r="C105" t="str">
            <v>WAR</v>
          </cell>
          <cell r="D105" t="str">
            <v>WREN &amp; ROOK</v>
          </cell>
        </row>
        <row r="106">
          <cell r="A106" t="str">
            <v>50YEN</v>
          </cell>
          <cell r="B106" t="str">
            <v>Yen Press</v>
          </cell>
          <cell r="C106" t="str">
            <v>YEN</v>
          </cell>
          <cell r="D106" t="str">
            <v>YEN PRESS</v>
          </cell>
        </row>
        <row r="107">
          <cell r="A107" t="str">
            <v>10TTRA</v>
          </cell>
          <cell r="B107" t="str">
            <v>Trapeze</v>
          </cell>
          <cell r="C107" t="str">
            <v>TTRA</v>
          </cell>
          <cell r="D107" t="str">
            <v>TRAPEZE</v>
          </cell>
        </row>
        <row r="108">
          <cell r="A108" t="str">
            <v>10PTRA</v>
          </cell>
          <cell r="B108" t="str">
            <v>Trapeze</v>
          </cell>
          <cell r="C108" t="str">
            <v>PTRA</v>
          </cell>
          <cell r="D108" t="str">
            <v>TRAPEZE</v>
          </cell>
        </row>
        <row r="109">
          <cell r="A109" t="str">
            <v>14TOKC</v>
          </cell>
          <cell r="B109" t="str">
            <v>Kyle Cathie</v>
          </cell>
          <cell r="C109" t="str">
            <v>TOKC</v>
          </cell>
          <cell r="D109" t="str">
            <v>KYLE CATHIE</v>
          </cell>
        </row>
        <row r="110">
          <cell r="A110" t="str">
            <v>30TLBD</v>
          </cell>
          <cell r="B110" t="str">
            <v>Black Dog &amp; Leventhal US</v>
          </cell>
          <cell r="C110" t="str">
            <v>TLBD</v>
          </cell>
          <cell r="D110" t="str">
            <v>BLACK DOG &amp; LEVENTHAL US</v>
          </cell>
        </row>
        <row r="111">
          <cell r="A111" t="str">
            <v>50ADTS</v>
          </cell>
          <cell r="B111" t="str">
            <v>Affirm Press</v>
          </cell>
          <cell r="C111" t="str">
            <v>ADTS</v>
          </cell>
          <cell r="D111" t="str">
            <v>AFFIRM PRESS</v>
          </cell>
        </row>
      </sheetData>
      <sheetData sheetId="13"/>
      <sheetData sheetId="14">
        <row r="20">
          <cell r="H20" t="str">
            <v>AU</v>
          </cell>
          <cell r="I20" t="str">
            <v>CD</v>
          </cell>
        </row>
        <row r="21">
          <cell r="H21" t="str">
            <v>HB</v>
          </cell>
          <cell r="I21" t="str">
            <v>HB</v>
          </cell>
        </row>
        <row r="22">
          <cell r="H22" t="str">
            <v>PB</v>
          </cell>
          <cell r="I22" t="str">
            <v>PB</v>
          </cell>
        </row>
        <row r="23">
          <cell r="H23" t="str">
            <v>TPB</v>
          </cell>
          <cell r="I23" t="str">
            <v>PB</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J276"/>
  <sheetViews>
    <sheetView tabSelected="1" view="pageBreakPreview" zoomScaleNormal="100" zoomScaleSheetLayoutView="100" workbookViewId="0">
      <selection activeCell="E21" sqref="E21"/>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8" width="10.28515625" style="34" bestFit="1" customWidth="1"/>
    <col min="9" max="9" width="10.28515625" style="60" customWidth="1"/>
    <col min="10" max="10" width="10.28515625" style="34" bestFit="1" customWidth="1"/>
    <col min="11" max="16384" width="9.140625" style="7"/>
  </cols>
  <sheetData>
    <row r="1" spans="1:10" x14ac:dyDescent="0.25">
      <c r="A1" s="1"/>
      <c r="B1" s="2"/>
      <c r="C1" s="2"/>
      <c r="D1" s="3"/>
      <c r="E1" s="4"/>
      <c r="F1" s="5"/>
      <c r="G1" s="3"/>
      <c r="H1" s="6"/>
      <c r="I1" s="53"/>
      <c r="J1" s="52"/>
    </row>
    <row r="2" spans="1:10" ht="23.25" customHeight="1" x14ac:dyDescent="0.25">
      <c r="A2" s="61" t="s">
        <v>74</v>
      </c>
      <c r="B2" s="62"/>
      <c r="C2" s="62"/>
      <c r="D2" s="62"/>
      <c r="E2" s="62"/>
      <c r="F2" s="62"/>
      <c r="G2" s="62"/>
      <c r="H2" s="62"/>
      <c r="I2" s="63"/>
      <c r="J2" s="64"/>
    </row>
    <row r="3" spans="1:10" ht="15" customHeight="1" x14ac:dyDescent="0.25">
      <c r="A3" s="45"/>
      <c r="B3" s="46"/>
      <c r="C3" s="46"/>
      <c r="D3" s="46"/>
      <c r="E3" s="46"/>
      <c r="F3" s="8"/>
      <c r="G3" s="46"/>
      <c r="H3" s="46"/>
      <c r="I3" s="54"/>
      <c r="J3" s="47"/>
    </row>
    <row r="4" spans="1:10" ht="12.75" x14ac:dyDescent="0.25">
      <c r="A4" s="9" t="s">
        <v>0</v>
      </c>
      <c r="B4" s="10"/>
      <c r="C4" s="10"/>
      <c r="D4" s="10"/>
      <c r="E4" s="11"/>
      <c r="F4" s="12"/>
      <c r="G4" s="11"/>
      <c r="H4" s="13"/>
      <c r="I4" s="55"/>
      <c r="J4" s="49"/>
    </row>
    <row r="5" spans="1:10" ht="12.75" x14ac:dyDescent="0.25">
      <c r="A5" s="14"/>
      <c r="B5" s="15" t="s">
        <v>1</v>
      </c>
      <c r="C5" s="10"/>
      <c r="D5" s="10"/>
      <c r="E5" s="11"/>
      <c r="F5" s="12"/>
      <c r="G5" s="11"/>
      <c r="H5" s="13"/>
      <c r="I5" s="55"/>
      <c r="J5" s="49"/>
    </row>
    <row r="6" spans="1:10" ht="12.75" x14ac:dyDescent="0.25">
      <c r="A6" s="14"/>
      <c r="B6" s="15" t="s">
        <v>16</v>
      </c>
      <c r="C6" s="10"/>
      <c r="D6" s="10"/>
      <c r="E6" s="11"/>
      <c r="F6" s="12"/>
      <c r="G6" s="11"/>
      <c r="H6" s="13"/>
      <c r="I6" s="55"/>
      <c r="J6" s="49"/>
    </row>
    <row r="7" spans="1:10" ht="12.75" x14ac:dyDescent="0.25">
      <c r="A7" s="14"/>
      <c r="B7" s="15" t="s">
        <v>2</v>
      </c>
      <c r="C7" s="10"/>
      <c r="D7" s="10"/>
      <c r="E7" s="11"/>
      <c r="F7" s="12"/>
      <c r="G7" s="11"/>
      <c r="H7" s="13"/>
      <c r="I7" s="55"/>
      <c r="J7" s="49"/>
    </row>
    <row r="8" spans="1:10" ht="27" customHeight="1" x14ac:dyDescent="0.25">
      <c r="A8" s="14" t="s">
        <v>3</v>
      </c>
      <c r="B8" s="16"/>
      <c r="C8" s="16"/>
      <c r="D8" s="16"/>
      <c r="E8" s="17"/>
      <c r="F8" s="18"/>
      <c r="G8" s="17"/>
      <c r="H8" s="19"/>
      <c r="I8" s="56"/>
      <c r="J8" s="51"/>
    </row>
    <row r="9" spans="1:10" ht="27" customHeight="1" x14ac:dyDescent="0.25">
      <c r="A9" s="14" t="s">
        <v>4</v>
      </c>
      <c r="B9" s="20"/>
      <c r="C9" s="20"/>
      <c r="D9" s="20"/>
      <c r="E9" s="21"/>
      <c r="F9" s="22"/>
      <c r="G9" s="21"/>
      <c r="H9" s="23"/>
      <c r="I9" s="57"/>
      <c r="J9" s="50"/>
    </row>
    <row r="10" spans="1:10" ht="27" customHeight="1" x14ac:dyDescent="0.25">
      <c r="A10" s="14" t="s">
        <v>5</v>
      </c>
      <c r="B10" s="20"/>
      <c r="C10" s="20"/>
      <c r="D10" s="15" t="s">
        <v>6</v>
      </c>
      <c r="E10" s="11"/>
      <c r="F10" s="22"/>
      <c r="G10" s="21"/>
      <c r="H10" s="23"/>
      <c r="I10" s="57"/>
      <c r="J10" s="50"/>
    </row>
    <row r="11" spans="1:10" ht="12.75" x14ac:dyDescent="0.25">
      <c r="A11" s="14"/>
      <c r="B11" s="10"/>
      <c r="C11" s="10"/>
      <c r="D11" s="10"/>
      <c r="E11" s="11"/>
      <c r="F11" s="12"/>
      <c r="G11" s="11"/>
      <c r="H11" s="13"/>
      <c r="I11" s="55"/>
      <c r="J11" s="49"/>
    </row>
    <row r="12" spans="1:10" ht="12.75" x14ac:dyDescent="0.25">
      <c r="A12" s="14"/>
      <c r="B12" s="10"/>
      <c r="C12" s="10"/>
      <c r="D12" s="10"/>
      <c r="E12" s="11"/>
      <c r="F12" s="12"/>
      <c r="G12" s="11"/>
      <c r="H12" s="13"/>
      <c r="I12" s="55"/>
      <c r="J12" s="49"/>
    </row>
    <row r="13" spans="1:10" ht="10.5" customHeight="1" x14ac:dyDescent="0.25">
      <c r="A13" s="65" t="s">
        <v>75</v>
      </c>
      <c r="B13" s="66"/>
      <c r="C13" s="66"/>
      <c r="D13" s="66"/>
      <c r="E13" s="66"/>
      <c r="F13" s="66"/>
      <c r="G13" s="66"/>
      <c r="H13" s="66"/>
      <c r="I13" s="67"/>
      <c r="J13" s="68"/>
    </row>
    <row r="14" spans="1:10" ht="15" customHeight="1" x14ac:dyDescent="0.25">
      <c r="A14" s="69"/>
      <c r="B14" s="70"/>
      <c r="C14" s="70"/>
      <c r="D14" s="70"/>
      <c r="E14" s="70"/>
      <c r="F14" s="70"/>
      <c r="G14" s="70"/>
      <c r="H14" s="70"/>
      <c r="I14" s="71"/>
      <c r="J14" s="72"/>
    </row>
    <row r="15" spans="1:10" ht="15" customHeight="1" x14ac:dyDescent="0.25">
      <c r="A15" s="73"/>
      <c r="B15" s="74"/>
      <c r="C15" s="74"/>
      <c r="D15" s="74"/>
      <c r="E15" s="74"/>
      <c r="F15" s="74"/>
      <c r="G15" s="74"/>
      <c r="H15" s="74"/>
      <c r="I15" s="75"/>
      <c r="J15" s="76"/>
    </row>
    <row r="16" spans="1:10" ht="13.5" thickBot="1" x14ac:dyDescent="0.3">
      <c r="A16" s="24"/>
      <c r="B16" s="25"/>
      <c r="C16" s="25"/>
      <c r="D16" s="25"/>
      <c r="E16" s="26"/>
      <c r="F16" s="27"/>
      <c r="G16" s="26"/>
      <c r="H16" s="28"/>
      <c r="I16" s="58"/>
      <c r="J16" s="48"/>
    </row>
    <row r="17" spans="1:10" s="32" customFormat="1" ht="34.5" customHeight="1" x14ac:dyDescent="0.25">
      <c r="A17" s="40" t="s">
        <v>7</v>
      </c>
      <c r="B17" s="29" t="s">
        <v>8</v>
      </c>
      <c r="C17" s="29" t="s">
        <v>9</v>
      </c>
      <c r="D17" s="29" t="s">
        <v>10</v>
      </c>
      <c r="E17" s="29" t="s">
        <v>11</v>
      </c>
      <c r="F17" s="30" t="s">
        <v>12</v>
      </c>
      <c r="G17" s="29" t="s">
        <v>15</v>
      </c>
      <c r="H17" s="31" t="s">
        <v>13</v>
      </c>
      <c r="I17" s="59"/>
      <c r="J17" s="31" t="s">
        <v>14</v>
      </c>
    </row>
    <row r="18" spans="1:10" s="33" customFormat="1" ht="35.1" customHeight="1" x14ac:dyDescent="0.25">
      <c r="A18" s="41">
        <v>9781529405170</v>
      </c>
      <c r="B18" s="41" t="s">
        <v>76</v>
      </c>
      <c r="C18" s="41" t="s">
        <v>77</v>
      </c>
      <c r="D18" s="41" t="s">
        <v>17</v>
      </c>
      <c r="E18" s="42" t="s">
        <v>21</v>
      </c>
      <c r="F18" s="43">
        <v>49.99</v>
      </c>
      <c r="G18" s="42" t="s">
        <v>54</v>
      </c>
      <c r="H18" s="44" t="s">
        <v>49</v>
      </c>
      <c r="I18" s="44"/>
      <c r="J18" s="41"/>
    </row>
    <row r="19" spans="1:10" s="33" customFormat="1" ht="35.1" customHeight="1" x14ac:dyDescent="0.25">
      <c r="A19" s="41">
        <v>9781472269683</v>
      </c>
      <c r="B19" s="41" t="s">
        <v>78</v>
      </c>
      <c r="C19" s="41" t="s">
        <v>79</v>
      </c>
      <c r="D19" s="41" t="s">
        <v>18</v>
      </c>
      <c r="E19" s="42" t="s">
        <v>26</v>
      </c>
      <c r="F19" s="43">
        <v>24.99</v>
      </c>
      <c r="G19" s="42" t="s">
        <v>54</v>
      </c>
      <c r="H19" s="44" t="s">
        <v>80</v>
      </c>
      <c r="I19" s="44"/>
      <c r="J19" s="41"/>
    </row>
    <row r="20" spans="1:10" s="33" customFormat="1" ht="35.1" customHeight="1" x14ac:dyDescent="0.25">
      <c r="A20" s="41">
        <v>9781409188452</v>
      </c>
      <c r="B20" s="41" t="s">
        <v>81</v>
      </c>
      <c r="C20" s="41" t="s">
        <v>82</v>
      </c>
      <c r="D20" s="41" t="s">
        <v>17</v>
      </c>
      <c r="E20" s="42" t="s">
        <v>32</v>
      </c>
      <c r="F20" s="43">
        <v>49.99</v>
      </c>
      <c r="G20" s="42" t="s">
        <v>54</v>
      </c>
      <c r="H20" s="44" t="s">
        <v>83</v>
      </c>
      <c r="I20" s="44"/>
      <c r="J20" s="41"/>
    </row>
    <row r="21" spans="1:10" s="33" customFormat="1" ht="35.1" customHeight="1" x14ac:dyDescent="0.25">
      <c r="A21" s="41">
        <v>9780349431062</v>
      </c>
      <c r="B21" s="41" t="s">
        <v>84</v>
      </c>
      <c r="C21" s="41" t="s">
        <v>58</v>
      </c>
      <c r="D21" s="41" t="s">
        <v>18</v>
      </c>
      <c r="E21" s="42" t="s">
        <v>22</v>
      </c>
      <c r="F21" s="43">
        <v>24.99</v>
      </c>
      <c r="G21" s="42" t="s">
        <v>54</v>
      </c>
      <c r="H21" s="44" t="s">
        <v>85</v>
      </c>
      <c r="I21" s="44"/>
      <c r="J21" s="41"/>
    </row>
    <row r="22" spans="1:10" s="33" customFormat="1" ht="35.1" customHeight="1" x14ac:dyDescent="0.25">
      <c r="A22" s="41">
        <v>9780708899397</v>
      </c>
      <c r="B22" s="41" t="s">
        <v>86</v>
      </c>
      <c r="C22" s="41" t="s">
        <v>87</v>
      </c>
      <c r="D22" s="41" t="s">
        <v>18</v>
      </c>
      <c r="E22" s="42" t="s">
        <v>557</v>
      </c>
      <c r="F22" s="43">
        <v>27.99</v>
      </c>
      <c r="G22" s="42" t="s">
        <v>54</v>
      </c>
      <c r="H22" s="44" t="s">
        <v>88</v>
      </c>
      <c r="I22" s="44"/>
      <c r="J22" s="41"/>
    </row>
    <row r="23" spans="1:10" s="33" customFormat="1" ht="35.1" customHeight="1" x14ac:dyDescent="0.25">
      <c r="A23" s="41">
        <v>9781473208780</v>
      </c>
      <c r="B23" s="41" t="s">
        <v>89</v>
      </c>
      <c r="C23" s="41" t="s">
        <v>90</v>
      </c>
      <c r="D23" s="41" t="s">
        <v>18</v>
      </c>
      <c r="E23" s="42" t="s">
        <v>43</v>
      </c>
      <c r="F23" s="43">
        <v>27.99</v>
      </c>
      <c r="G23" s="42" t="s">
        <v>54</v>
      </c>
      <c r="H23" s="44" t="s">
        <v>83</v>
      </c>
      <c r="I23" s="44"/>
      <c r="J23" s="41"/>
    </row>
    <row r="24" spans="1:10" s="33" customFormat="1" ht="35.1" customHeight="1" x14ac:dyDescent="0.25">
      <c r="A24" s="41">
        <v>9781538735701</v>
      </c>
      <c r="B24" s="41" t="s">
        <v>91</v>
      </c>
      <c r="C24" s="41" t="s">
        <v>92</v>
      </c>
      <c r="D24" s="41" t="s">
        <v>18</v>
      </c>
      <c r="E24" s="42" t="s">
        <v>44</v>
      </c>
      <c r="F24" s="43">
        <v>19.989999999999998</v>
      </c>
      <c r="G24" s="42" t="s">
        <v>54</v>
      </c>
      <c r="H24" s="44" t="s">
        <v>83</v>
      </c>
      <c r="I24" s="44"/>
      <c r="J24" s="41"/>
    </row>
    <row r="25" spans="1:10" s="33" customFormat="1" ht="35.1" customHeight="1" x14ac:dyDescent="0.25">
      <c r="A25" s="41">
        <v>9781474607117</v>
      </c>
      <c r="B25" s="41" t="s">
        <v>93</v>
      </c>
      <c r="C25" s="41" t="s">
        <v>94</v>
      </c>
      <c r="D25" s="41" t="s">
        <v>17</v>
      </c>
      <c r="E25" s="42" t="s">
        <v>28</v>
      </c>
      <c r="F25" s="43">
        <v>60</v>
      </c>
      <c r="G25" s="42" t="s">
        <v>54</v>
      </c>
      <c r="H25" s="44" t="s">
        <v>47</v>
      </c>
      <c r="I25" s="44"/>
      <c r="J25" s="41"/>
    </row>
    <row r="26" spans="1:10" s="33" customFormat="1" ht="35.1" customHeight="1" x14ac:dyDescent="0.25">
      <c r="A26" s="41">
        <v>9781409198307</v>
      </c>
      <c r="B26" s="41" t="s">
        <v>95</v>
      </c>
      <c r="C26" s="41" t="s">
        <v>96</v>
      </c>
      <c r="D26" s="41" t="s">
        <v>17</v>
      </c>
      <c r="E26" s="42" t="s">
        <v>34</v>
      </c>
      <c r="F26" s="43">
        <v>60</v>
      </c>
      <c r="G26" s="42" t="s">
        <v>54</v>
      </c>
      <c r="H26" s="44" t="s">
        <v>83</v>
      </c>
      <c r="I26" s="44"/>
      <c r="J26" s="41"/>
    </row>
    <row r="27" spans="1:10" s="33" customFormat="1" ht="35.1" customHeight="1" x14ac:dyDescent="0.25">
      <c r="A27" s="41">
        <v>9781529325140</v>
      </c>
      <c r="B27" s="41" t="s">
        <v>97</v>
      </c>
      <c r="C27" s="41" t="s">
        <v>98</v>
      </c>
      <c r="D27" s="41" t="s">
        <v>18</v>
      </c>
      <c r="E27" s="42" t="s">
        <v>24</v>
      </c>
      <c r="F27" s="43">
        <v>24.99</v>
      </c>
      <c r="G27" s="42" t="s">
        <v>54</v>
      </c>
      <c r="H27" s="44" t="s">
        <v>83</v>
      </c>
      <c r="I27" s="44"/>
      <c r="J27" s="41"/>
    </row>
    <row r="28" spans="1:10" s="33" customFormat="1" ht="35.1" customHeight="1" x14ac:dyDescent="0.25">
      <c r="A28" s="41">
        <v>9780316430371</v>
      </c>
      <c r="B28" s="41" t="s">
        <v>99</v>
      </c>
      <c r="C28" s="41" t="s">
        <v>100</v>
      </c>
      <c r="D28" s="41" t="s">
        <v>17</v>
      </c>
      <c r="E28" s="42" t="s">
        <v>50</v>
      </c>
      <c r="F28" s="43">
        <v>44.99</v>
      </c>
      <c r="G28" s="42" t="s">
        <v>54</v>
      </c>
      <c r="H28" s="44" t="s">
        <v>57</v>
      </c>
      <c r="I28" s="44"/>
      <c r="J28" s="41"/>
    </row>
    <row r="29" spans="1:10" s="33" customFormat="1" ht="35.1" customHeight="1" x14ac:dyDescent="0.25">
      <c r="A29" s="41">
        <v>9781473231153</v>
      </c>
      <c r="B29" s="41" t="s">
        <v>101</v>
      </c>
      <c r="C29" s="41" t="s">
        <v>102</v>
      </c>
      <c r="D29" s="41" t="s">
        <v>17</v>
      </c>
      <c r="E29" s="42" t="s">
        <v>43</v>
      </c>
      <c r="F29" s="43">
        <v>60</v>
      </c>
      <c r="G29" s="42" t="s">
        <v>54</v>
      </c>
      <c r="H29" s="44" t="s">
        <v>83</v>
      </c>
      <c r="I29" s="44"/>
      <c r="J29" s="41"/>
    </row>
    <row r="30" spans="1:10" s="33" customFormat="1" ht="35.1" customHeight="1" x14ac:dyDescent="0.25">
      <c r="A30" s="41">
        <v>9781472275059</v>
      </c>
      <c r="B30" s="41" t="s">
        <v>103</v>
      </c>
      <c r="C30" s="41" t="s">
        <v>104</v>
      </c>
      <c r="D30" s="41" t="s">
        <v>17</v>
      </c>
      <c r="E30" s="42" t="s">
        <v>23</v>
      </c>
      <c r="F30" s="43">
        <v>60</v>
      </c>
      <c r="G30" s="42" t="s">
        <v>54</v>
      </c>
      <c r="H30" s="44" t="s">
        <v>83</v>
      </c>
      <c r="I30" s="44"/>
      <c r="J30" s="41"/>
    </row>
    <row r="31" spans="1:10" s="33" customFormat="1" ht="35.1" customHeight="1" x14ac:dyDescent="0.25">
      <c r="A31" s="41">
        <v>9781529402445</v>
      </c>
      <c r="B31" s="41" t="s">
        <v>105</v>
      </c>
      <c r="C31" s="41" t="s">
        <v>106</v>
      </c>
      <c r="D31" s="41" t="s">
        <v>17</v>
      </c>
      <c r="E31" s="42" t="s">
        <v>27</v>
      </c>
      <c r="F31" s="43">
        <v>49.99</v>
      </c>
      <c r="G31" s="42" t="s">
        <v>54</v>
      </c>
      <c r="H31" s="44" t="s">
        <v>80</v>
      </c>
      <c r="I31" s="44"/>
      <c r="J31" s="41"/>
    </row>
    <row r="32" spans="1:10" s="33" customFormat="1" ht="35.1" customHeight="1" x14ac:dyDescent="0.25">
      <c r="A32" s="41">
        <v>9781529411980</v>
      </c>
      <c r="B32" s="41" t="s">
        <v>107</v>
      </c>
      <c r="C32" s="41" t="s">
        <v>108</v>
      </c>
      <c r="D32" s="41" t="s">
        <v>17</v>
      </c>
      <c r="E32" s="42" t="s">
        <v>21</v>
      </c>
      <c r="F32" s="43">
        <v>60</v>
      </c>
      <c r="G32" s="42" t="s">
        <v>54</v>
      </c>
      <c r="H32" s="44" t="s">
        <v>83</v>
      </c>
      <c r="I32" s="44"/>
      <c r="J32" s="41"/>
    </row>
    <row r="33" spans="1:10" s="33" customFormat="1" ht="35.1" customHeight="1" x14ac:dyDescent="0.25">
      <c r="A33" s="41">
        <v>9781529366433</v>
      </c>
      <c r="B33" s="41" t="s">
        <v>109</v>
      </c>
      <c r="C33" s="41" t="s">
        <v>110</v>
      </c>
      <c r="D33" s="41" t="s">
        <v>17</v>
      </c>
      <c r="E33" s="42" t="s">
        <v>25</v>
      </c>
      <c r="F33" s="43">
        <v>60</v>
      </c>
      <c r="G33" s="42" t="s">
        <v>54</v>
      </c>
      <c r="H33" s="44" t="s">
        <v>80</v>
      </c>
      <c r="I33" s="44"/>
      <c r="J33" s="41"/>
    </row>
    <row r="34" spans="1:10" s="33" customFormat="1" ht="35.1" customHeight="1" x14ac:dyDescent="0.25">
      <c r="A34" s="41">
        <v>9781529349955</v>
      </c>
      <c r="B34" s="41" t="s">
        <v>111</v>
      </c>
      <c r="C34" s="41" t="s">
        <v>112</v>
      </c>
      <c r="D34" s="41" t="s">
        <v>18</v>
      </c>
      <c r="E34" s="42" t="s">
        <v>24</v>
      </c>
      <c r="F34" s="43">
        <v>27.99</v>
      </c>
      <c r="G34" s="42" t="s">
        <v>54</v>
      </c>
      <c r="H34" s="44" t="s">
        <v>83</v>
      </c>
      <c r="I34" s="44"/>
      <c r="J34" s="41"/>
    </row>
    <row r="35" spans="1:10" s="33" customFormat="1" ht="35.1" customHeight="1" x14ac:dyDescent="0.25">
      <c r="A35" s="41">
        <v>9780751580358</v>
      </c>
      <c r="B35" s="41" t="s">
        <v>113</v>
      </c>
      <c r="C35" s="41" t="s">
        <v>114</v>
      </c>
      <c r="D35" s="41" t="s">
        <v>17</v>
      </c>
      <c r="E35" s="42" t="s">
        <v>31</v>
      </c>
      <c r="F35" s="43">
        <v>60</v>
      </c>
      <c r="G35" s="42" t="s">
        <v>54</v>
      </c>
      <c r="H35" s="44" t="s">
        <v>115</v>
      </c>
      <c r="I35" s="44"/>
      <c r="J35" s="41"/>
    </row>
    <row r="36" spans="1:10" s="33" customFormat="1" ht="35.1" customHeight="1" x14ac:dyDescent="0.25">
      <c r="A36" s="41">
        <v>9781529350111</v>
      </c>
      <c r="B36" s="41" t="s">
        <v>116</v>
      </c>
      <c r="C36" s="41" t="s">
        <v>117</v>
      </c>
      <c r="D36" s="41" t="s">
        <v>18</v>
      </c>
      <c r="E36" s="42" t="s">
        <v>53</v>
      </c>
      <c r="F36" s="43">
        <v>37.99</v>
      </c>
      <c r="G36" s="42" t="s">
        <v>54</v>
      </c>
      <c r="H36" s="44" t="s">
        <v>88</v>
      </c>
      <c r="I36" s="44"/>
      <c r="J36" s="41"/>
    </row>
    <row r="37" spans="1:10" s="33" customFormat="1" ht="35.1" customHeight="1" x14ac:dyDescent="0.25">
      <c r="A37" s="41">
        <v>9781398703322</v>
      </c>
      <c r="B37" s="41" t="s">
        <v>118</v>
      </c>
      <c r="C37" s="41" t="s">
        <v>119</v>
      </c>
      <c r="D37" s="41" t="s">
        <v>17</v>
      </c>
      <c r="E37" s="42" t="s">
        <v>34</v>
      </c>
      <c r="F37" s="43">
        <v>60</v>
      </c>
      <c r="G37" s="42" t="s">
        <v>54</v>
      </c>
      <c r="H37" s="44" t="s">
        <v>83</v>
      </c>
      <c r="I37" s="44"/>
      <c r="J37" s="41"/>
    </row>
    <row r="38" spans="1:10" s="33" customFormat="1" ht="35.1" customHeight="1" x14ac:dyDescent="0.25">
      <c r="A38" s="41">
        <v>9781529370997</v>
      </c>
      <c r="B38" s="41" t="s">
        <v>120</v>
      </c>
      <c r="C38" s="41" t="s">
        <v>121</v>
      </c>
      <c r="D38" s="41" t="s">
        <v>18</v>
      </c>
      <c r="E38" s="42" t="s">
        <v>24</v>
      </c>
      <c r="F38" s="43">
        <v>24.99</v>
      </c>
      <c r="G38" s="42" t="s">
        <v>54</v>
      </c>
      <c r="H38" s="44" t="s">
        <v>80</v>
      </c>
      <c r="I38" s="44"/>
      <c r="J38" s="41"/>
    </row>
    <row r="39" spans="1:10" s="33" customFormat="1" ht="35.1" customHeight="1" x14ac:dyDescent="0.25">
      <c r="A39" s="41">
        <v>9781473226869</v>
      </c>
      <c r="B39" s="41" t="s">
        <v>122</v>
      </c>
      <c r="C39" s="41" t="s">
        <v>123</v>
      </c>
      <c r="D39" s="41" t="s">
        <v>18</v>
      </c>
      <c r="E39" s="42" t="s">
        <v>43</v>
      </c>
      <c r="F39" s="43">
        <v>37.99</v>
      </c>
      <c r="G39" s="42" t="s">
        <v>54</v>
      </c>
      <c r="H39" s="44" t="s">
        <v>80</v>
      </c>
      <c r="I39" s="44"/>
      <c r="J39" s="41"/>
    </row>
    <row r="40" spans="1:10" s="33" customFormat="1" ht="35.1" customHeight="1" x14ac:dyDescent="0.25">
      <c r="A40" s="41">
        <v>9781472131973</v>
      </c>
      <c r="B40" s="41" t="s">
        <v>124</v>
      </c>
      <c r="C40" s="41" t="s">
        <v>125</v>
      </c>
      <c r="D40" s="41" t="s">
        <v>17</v>
      </c>
      <c r="E40" s="42" t="s">
        <v>41</v>
      </c>
      <c r="F40" s="43">
        <v>60</v>
      </c>
      <c r="G40" s="42" t="s">
        <v>54</v>
      </c>
      <c r="H40" s="44" t="s">
        <v>88</v>
      </c>
      <c r="I40" s="44"/>
      <c r="J40" s="41"/>
    </row>
    <row r="41" spans="1:10" s="33" customFormat="1" ht="35.1" customHeight="1" x14ac:dyDescent="0.25">
      <c r="A41" s="41">
        <v>9780316496957</v>
      </c>
      <c r="B41" s="41" t="s">
        <v>126</v>
      </c>
      <c r="C41" s="41" t="s">
        <v>127</v>
      </c>
      <c r="D41" s="41" t="s">
        <v>17</v>
      </c>
      <c r="E41" s="42" t="s">
        <v>50</v>
      </c>
      <c r="F41" s="43">
        <v>44.99</v>
      </c>
      <c r="G41" s="42" t="s">
        <v>54</v>
      </c>
      <c r="H41" s="44" t="s">
        <v>57</v>
      </c>
      <c r="I41" s="44"/>
      <c r="J41" s="41"/>
    </row>
    <row r="42" spans="1:10" s="33" customFormat="1" ht="35.1" customHeight="1" x14ac:dyDescent="0.25">
      <c r="A42" s="41">
        <v>9781529348613</v>
      </c>
      <c r="B42" s="41" t="s">
        <v>128</v>
      </c>
      <c r="C42" s="41" t="s">
        <v>129</v>
      </c>
      <c r="D42" s="41" t="s">
        <v>18</v>
      </c>
      <c r="E42" s="42" t="s">
        <v>19</v>
      </c>
      <c r="F42" s="43">
        <v>37.99</v>
      </c>
      <c r="G42" s="42" t="s">
        <v>54</v>
      </c>
      <c r="H42" s="44" t="s">
        <v>83</v>
      </c>
      <c r="I42" s="44"/>
      <c r="J42" s="41"/>
    </row>
    <row r="43" spans="1:10" s="33" customFormat="1" ht="35.1" customHeight="1" x14ac:dyDescent="0.25">
      <c r="A43" s="41">
        <v>9781472284754</v>
      </c>
      <c r="B43" s="41" t="s">
        <v>130</v>
      </c>
      <c r="C43" s="41" t="s">
        <v>131</v>
      </c>
      <c r="D43" s="41" t="s">
        <v>17</v>
      </c>
      <c r="E43" s="42" t="s">
        <v>23</v>
      </c>
      <c r="F43" s="43">
        <v>60</v>
      </c>
      <c r="G43" s="42" t="s">
        <v>54</v>
      </c>
      <c r="H43" s="44" t="s">
        <v>57</v>
      </c>
      <c r="I43" s="44"/>
      <c r="J43" s="41"/>
    </row>
    <row r="44" spans="1:10" s="33" customFormat="1" ht="35.1" customHeight="1" x14ac:dyDescent="0.25">
      <c r="A44" s="41">
        <v>9781786157980</v>
      </c>
      <c r="B44" s="41" t="s">
        <v>132</v>
      </c>
      <c r="C44" s="41" t="s">
        <v>133</v>
      </c>
      <c r="D44" s="41" t="s">
        <v>18</v>
      </c>
      <c r="E44" s="42" t="s">
        <v>26</v>
      </c>
      <c r="F44" s="43">
        <v>24.99</v>
      </c>
      <c r="G44" s="42" t="s">
        <v>54</v>
      </c>
      <c r="H44" s="44" t="s">
        <v>80</v>
      </c>
      <c r="I44" s="44"/>
      <c r="J44" s="41"/>
    </row>
    <row r="45" spans="1:10" s="33" customFormat="1" ht="35.1" customHeight="1" x14ac:dyDescent="0.25">
      <c r="A45" s="41">
        <v>9780349418384</v>
      </c>
      <c r="B45" s="41" t="s">
        <v>134</v>
      </c>
      <c r="C45" s="41" t="s">
        <v>135</v>
      </c>
      <c r="D45" s="41" t="s">
        <v>18</v>
      </c>
      <c r="E45" s="42" t="s">
        <v>22</v>
      </c>
      <c r="F45" s="43">
        <v>27.99</v>
      </c>
      <c r="G45" s="42" t="s">
        <v>54</v>
      </c>
      <c r="H45" s="44" t="s">
        <v>85</v>
      </c>
      <c r="I45" s="44"/>
      <c r="J45" s="41"/>
    </row>
    <row r="46" spans="1:10" s="33" customFormat="1" ht="35.1" customHeight="1" x14ac:dyDescent="0.25">
      <c r="A46" s="41">
        <v>9780349422824</v>
      </c>
      <c r="B46" s="41" t="s">
        <v>136</v>
      </c>
      <c r="C46" s="41" t="s">
        <v>137</v>
      </c>
      <c r="D46" s="41" t="s">
        <v>18</v>
      </c>
      <c r="E46" s="42" t="s">
        <v>22</v>
      </c>
      <c r="F46" s="43">
        <v>27.99</v>
      </c>
      <c r="G46" s="42" t="s">
        <v>54</v>
      </c>
      <c r="H46" s="44" t="s">
        <v>115</v>
      </c>
      <c r="I46" s="44"/>
      <c r="J46" s="41"/>
    </row>
    <row r="47" spans="1:10" s="33" customFormat="1" ht="35.1" customHeight="1" x14ac:dyDescent="0.25">
      <c r="A47" s="41">
        <v>9781529376029</v>
      </c>
      <c r="B47" s="41" t="s">
        <v>138</v>
      </c>
      <c r="C47" s="41" t="s">
        <v>139</v>
      </c>
      <c r="D47" s="41" t="s">
        <v>17</v>
      </c>
      <c r="E47" s="42" t="s">
        <v>19</v>
      </c>
      <c r="F47" s="43">
        <v>60</v>
      </c>
      <c r="G47" s="42" t="s">
        <v>54</v>
      </c>
      <c r="H47" s="44" t="s">
        <v>140</v>
      </c>
      <c r="I47" s="44"/>
      <c r="J47" s="41"/>
    </row>
    <row r="48" spans="1:10" s="33" customFormat="1" ht="35.1" customHeight="1" x14ac:dyDescent="0.25">
      <c r="A48" s="41">
        <v>9781472134752</v>
      </c>
      <c r="B48" s="41" t="s">
        <v>141</v>
      </c>
      <c r="C48" s="41" t="s">
        <v>142</v>
      </c>
      <c r="D48" s="41" t="s">
        <v>17</v>
      </c>
      <c r="E48" s="42" t="s">
        <v>41</v>
      </c>
      <c r="F48" s="43">
        <v>60</v>
      </c>
      <c r="G48" s="42" t="s">
        <v>54</v>
      </c>
      <c r="H48" s="44" t="s">
        <v>88</v>
      </c>
      <c r="I48" s="44"/>
      <c r="J48" s="41"/>
    </row>
    <row r="49" spans="1:10" s="33" customFormat="1" ht="35.1" customHeight="1" x14ac:dyDescent="0.25">
      <c r="A49" s="41">
        <v>9781529411911</v>
      </c>
      <c r="B49" s="41" t="s">
        <v>143</v>
      </c>
      <c r="C49" s="41" t="s">
        <v>144</v>
      </c>
      <c r="D49" s="41" t="s">
        <v>17</v>
      </c>
      <c r="E49" s="42" t="s">
        <v>21</v>
      </c>
      <c r="F49" s="43">
        <v>60</v>
      </c>
      <c r="G49" s="42" t="s">
        <v>54</v>
      </c>
      <c r="H49" s="44" t="s">
        <v>83</v>
      </c>
      <c r="I49" s="44"/>
      <c r="J49" s="41"/>
    </row>
    <row r="50" spans="1:10" s="33" customFormat="1" ht="35.1" customHeight="1" x14ac:dyDescent="0.25">
      <c r="A50" s="41">
        <v>9780751577945</v>
      </c>
      <c r="B50" s="41" t="s">
        <v>145</v>
      </c>
      <c r="C50" s="41" t="s">
        <v>146</v>
      </c>
      <c r="D50" s="41" t="s">
        <v>18</v>
      </c>
      <c r="E50" s="42" t="s">
        <v>31</v>
      </c>
      <c r="F50" s="43">
        <v>24.99</v>
      </c>
      <c r="G50" s="42" t="s">
        <v>54</v>
      </c>
      <c r="H50" s="44" t="s">
        <v>83</v>
      </c>
      <c r="I50" s="44"/>
      <c r="J50" s="41"/>
    </row>
    <row r="51" spans="1:10" s="33" customFormat="1" ht="35.1" customHeight="1" x14ac:dyDescent="0.25">
      <c r="A51" s="41">
        <v>9780751578966</v>
      </c>
      <c r="B51" s="41" t="s">
        <v>147</v>
      </c>
      <c r="C51" s="41" t="s">
        <v>148</v>
      </c>
      <c r="D51" s="41" t="s">
        <v>18</v>
      </c>
      <c r="E51" s="42" t="s">
        <v>31</v>
      </c>
      <c r="F51" s="43">
        <v>37.99</v>
      </c>
      <c r="G51" s="42" t="s">
        <v>54</v>
      </c>
      <c r="H51" s="44" t="s">
        <v>83</v>
      </c>
      <c r="I51" s="44"/>
      <c r="J51" s="41"/>
    </row>
    <row r="52" spans="1:10" s="33" customFormat="1" ht="35.1" customHeight="1" x14ac:dyDescent="0.25">
      <c r="A52" s="41">
        <v>9781787473454</v>
      </c>
      <c r="B52" s="41" t="s">
        <v>149</v>
      </c>
      <c r="C52" s="41" t="s">
        <v>150</v>
      </c>
      <c r="D52" s="41" t="s">
        <v>17</v>
      </c>
      <c r="E52" s="42" t="s">
        <v>21</v>
      </c>
      <c r="F52" s="43">
        <v>60</v>
      </c>
      <c r="G52" s="42" t="s">
        <v>54</v>
      </c>
      <c r="H52" s="44" t="s">
        <v>80</v>
      </c>
      <c r="I52" s="44"/>
      <c r="J52" s="41"/>
    </row>
    <row r="53" spans="1:10" s="33" customFormat="1" ht="35.1" customHeight="1" x14ac:dyDescent="0.25">
      <c r="A53" s="41">
        <v>9781472279866</v>
      </c>
      <c r="B53" s="41" t="s">
        <v>151</v>
      </c>
      <c r="C53" s="41" t="s">
        <v>152</v>
      </c>
      <c r="D53" s="41" t="s">
        <v>18</v>
      </c>
      <c r="E53" s="42" t="s">
        <v>26</v>
      </c>
      <c r="F53" s="43">
        <v>24.99</v>
      </c>
      <c r="G53" s="42" t="s">
        <v>54</v>
      </c>
      <c r="H53" s="44" t="s">
        <v>83</v>
      </c>
      <c r="I53" s="44"/>
      <c r="J53" s="41"/>
    </row>
    <row r="54" spans="1:10" s="33" customFormat="1" ht="35.1" customHeight="1" x14ac:dyDescent="0.25">
      <c r="A54" s="41">
        <v>9781472280336</v>
      </c>
      <c r="B54" s="41" t="s">
        <v>153</v>
      </c>
      <c r="C54" s="41" t="s">
        <v>152</v>
      </c>
      <c r="D54" s="41" t="s">
        <v>18</v>
      </c>
      <c r="E54" s="42" t="s">
        <v>26</v>
      </c>
      <c r="F54" s="43">
        <v>24.99</v>
      </c>
      <c r="G54" s="42" t="s">
        <v>54</v>
      </c>
      <c r="H54" s="44" t="s">
        <v>154</v>
      </c>
      <c r="I54" s="44"/>
      <c r="J54" s="41"/>
    </row>
    <row r="55" spans="1:10" s="33" customFormat="1" ht="35.1" customHeight="1" x14ac:dyDescent="0.25">
      <c r="A55" s="41">
        <v>9781472281500</v>
      </c>
      <c r="B55" s="41" t="s">
        <v>155</v>
      </c>
      <c r="C55" s="41" t="s">
        <v>156</v>
      </c>
      <c r="D55" s="41" t="s">
        <v>18</v>
      </c>
      <c r="E55" s="42" t="s">
        <v>26</v>
      </c>
      <c r="F55" s="43">
        <v>24.99</v>
      </c>
      <c r="G55" s="42" t="s">
        <v>54</v>
      </c>
      <c r="H55" s="44" t="s">
        <v>83</v>
      </c>
      <c r="I55" s="44"/>
      <c r="J55" s="41"/>
    </row>
    <row r="56" spans="1:10" s="33" customFormat="1" ht="35.1" customHeight="1" x14ac:dyDescent="0.25">
      <c r="A56" s="41">
        <v>9781787477841</v>
      </c>
      <c r="B56" s="41" t="s">
        <v>157</v>
      </c>
      <c r="C56" s="41" t="s">
        <v>158</v>
      </c>
      <c r="D56" s="41" t="s">
        <v>18</v>
      </c>
      <c r="E56" s="42" t="s">
        <v>21</v>
      </c>
      <c r="F56" s="43">
        <v>27.99</v>
      </c>
      <c r="G56" s="42" t="s">
        <v>54</v>
      </c>
      <c r="H56" s="44" t="s">
        <v>83</v>
      </c>
      <c r="I56" s="44"/>
      <c r="J56" s="41"/>
    </row>
    <row r="57" spans="1:10" s="33" customFormat="1" ht="35.1" customHeight="1" x14ac:dyDescent="0.25">
      <c r="A57" s="41">
        <v>9781529346398</v>
      </c>
      <c r="B57" s="41" t="s">
        <v>159</v>
      </c>
      <c r="C57" s="41" t="s">
        <v>160</v>
      </c>
      <c r="D57" s="41" t="s">
        <v>18</v>
      </c>
      <c r="E57" s="42" t="s">
        <v>24</v>
      </c>
      <c r="F57" s="43">
        <v>24.99</v>
      </c>
      <c r="G57" s="42" t="s">
        <v>54</v>
      </c>
      <c r="H57" s="44" t="s">
        <v>80</v>
      </c>
      <c r="I57" s="44"/>
      <c r="J57" s="41"/>
    </row>
    <row r="58" spans="1:10" s="33" customFormat="1" ht="35.1" customHeight="1" x14ac:dyDescent="0.25">
      <c r="A58" s="41">
        <v>9781409194675</v>
      </c>
      <c r="B58" s="41" t="s">
        <v>161</v>
      </c>
      <c r="C58" s="41" t="s">
        <v>162</v>
      </c>
      <c r="D58" s="41" t="s">
        <v>18</v>
      </c>
      <c r="E58" s="42" t="s">
        <v>34</v>
      </c>
      <c r="F58" s="43">
        <v>27.99</v>
      </c>
      <c r="G58" s="42" t="s">
        <v>54</v>
      </c>
      <c r="H58" s="44" t="s">
        <v>83</v>
      </c>
      <c r="I58" s="44"/>
      <c r="J58" s="41"/>
    </row>
    <row r="59" spans="1:10" s="33" customFormat="1" ht="35.1" customHeight="1" x14ac:dyDescent="0.25">
      <c r="A59" s="41">
        <v>9781529361056</v>
      </c>
      <c r="B59" s="41" t="s">
        <v>163</v>
      </c>
      <c r="C59" s="41" t="s">
        <v>164</v>
      </c>
      <c r="D59" s="41" t="s">
        <v>18</v>
      </c>
      <c r="E59" s="42" t="s">
        <v>53</v>
      </c>
      <c r="F59" s="43">
        <v>37.99</v>
      </c>
      <c r="G59" s="42" t="s">
        <v>54</v>
      </c>
      <c r="H59" s="44" t="s">
        <v>88</v>
      </c>
      <c r="I59" s="44"/>
      <c r="J59" s="41"/>
    </row>
    <row r="60" spans="1:10" s="33" customFormat="1" ht="35.1" customHeight="1" x14ac:dyDescent="0.25">
      <c r="A60" s="41">
        <v>9781529406313</v>
      </c>
      <c r="B60" s="41" t="s">
        <v>165</v>
      </c>
      <c r="C60" s="41" t="s">
        <v>166</v>
      </c>
      <c r="D60" s="41" t="s">
        <v>18</v>
      </c>
      <c r="E60" s="42" t="s">
        <v>21</v>
      </c>
      <c r="F60" s="43">
        <v>27.99</v>
      </c>
      <c r="G60" s="42" t="s">
        <v>54</v>
      </c>
      <c r="H60" s="44" t="s">
        <v>80</v>
      </c>
      <c r="I60" s="44"/>
      <c r="J60" s="41"/>
    </row>
    <row r="61" spans="1:10" s="33" customFormat="1" ht="35.1" customHeight="1" x14ac:dyDescent="0.25">
      <c r="A61" s="41">
        <v>9781529408911</v>
      </c>
      <c r="B61" s="41" t="s">
        <v>167</v>
      </c>
      <c r="C61" s="41" t="s">
        <v>168</v>
      </c>
      <c r="D61" s="41" t="s">
        <v>18</v>
      </c>
      <c r="E61" s="42" t="s">
        <v>21</v>
      </c>
      <c r="F61" s="43">
        <v>24.99</v>
      </c>
      <c r="G61" s="42" t="s">
        <v>54</v>
      </c>
      <c r="H61" s="44" t="s">
        <v>83</v>
      </c>
      <c r="I61" s="44"/>
      <c r="J61" s="41"/>
    </row>
    <row r="62" spans="1:10" s="33" customFormat="1" ht="35.1" customHeight="1" x14ac:dyDescent="0.25">
      <c r="A62" s="41">
        <v>9781472131744</v>
      </c>
      <c r="B62" s="41" t="s">
        <v>169</v>
      </c>
      <c r="C62" s="41" t="s">
        <v>170</v>
      </c>
      <c r="D62" s="41" t="s">
        <v>17</v>
      </c>
      <c r="E62" s="42" t="s">
        <v>41</v>
      </c>
      <c r="F62" s="43">
        <v>60</v>
      </c>
      <c r="G62" s="42" t="s">
        <v>54</v>
      </c>
      <c r="H62" s="44" t="s">
        <v>85</v>
      </c>
      <c r="I62" s="44"/>
      <c r="J62" s="41"/>
    </row>
    <row r="63" spans="1:10" s="33" customFormat="1" ht="35.1" customHeight="1" x14ac:dyDescent="0.25">
      <c r="A63" s="41">
        <v>9781529374803</v>
      </c>
      <c r="B63" s="41" t="s">
        <v>171</v>
      </c>
      <c r="C63" s="41" t="s">
        <v>172</v>
      </c>
      <c r="D63" s="41" t="s">
        <v>18</v>
      </c>
      <c r="E63" s="42" t="s">
        <v>24</v>
      </c>
      <c r="F63" s="43">
        <v>24.99</v>
      </c>
      <c r="G63" s="42" t="s">
        <v>54</v>
      </c>
      <c r="H63" s="44" t="s">
        <v>80</v>
      </c>
      <c r="I63" s="44"/>
      <c r="J63" s="41"/>
    </row>
    <row r="64" spans="1:10" s="33" customFormat="1" ht="35.1" customHeight="1" x14ac:dyDescent="0.25">
      <c r="A64" s="41">
        <v>9781538736340</v>
      </c>
      <c r="B64" s="41" t="s">
        <v>173</v>
      </c>
      <c r="C64" s="41" t="s">
        <v>174</v>
      </c>
      <c r="D64" s="41" t="s">
        <v>18</v>
      </c>
      <c r="E64" s="42" t="s">
        <v>44</v>
      </c>
      <c r="F64" s="43">
        <v>27.99</v>
      </c>
      <c r="G64" s="42" t="s">
        <v>54</v>
      </c>
      <c r="H64" s="44" t="s">
        <v>57</v>
      </c>
      <c r="I64" s="44"/>
      <c r="J64" s="41"/>
    </row>
    <row r="65" spans="1:10" s="33" customFormat="1" ht="35.1" customHeight="1" x14ac:dyDescent="0.25">
      <c r="A65" s="41">
        <v>9780751576795</v>
      </c>
      <c r="B65" s="41" t="s">
        <v>175</v>
      </c>
      <c r="C65" s="41" t="s">
        <v>176</v>
      </c>
      <c r="D65" s="41" t="s">
        <v>18</v>
      </c>
      <c r="E65" s="42" t="s">
        <v>31</v>
      </c>
      <c r="F65" s="43">
        <v>24.99</v>
      </c>
      <c r="G65" s="42" t="s">
        <v>54</v>
      </c>
      <c r="H65" s="44" t="s">
        <v>85</v>
      </c>
      <c r="I65" s="44"/>
      <c r="J65" s="41"/>
    </row>
    <row r="66" spans="1:10" s="33" customFormat="1" ht="35.1" customHeight="1" x14ac:dyDescent="0.25">
      <c r="A66" s="41">
        <v>9781473226074</v>
      </c>
      <c r="B66" s="41" t="s">
        <v>177</v>
      </c>
      <c r="C66" s="41" t="s">
        <v>178</v>
      </c>
      <c r="D66" s="41" t="s">
        <v>18</v>
      </c>
      <c r="E66" s="42" t="s">
        <v>43</v>
      </c>
      <c r="F66" s="43">
        <v>27.99</v>
      </c>
      <c r="G66" s="42" t="s">
        <v>54</v>
      </c>
      <c r="H66" s="44" t="s">
        <v>83</v>
      </c>
      <c r="I66" s="44"/>
      <c r="J66" s="41"/>
    </row>
    <row r="67" spans="1:10" s="33" customFormat="1" ht="35.1" customHeight="1" x14ac:dyDescent="0.25">
      <c r="A67" s="41">
        <v>9781474620246</v>
      </c>
      <c r="B67" s="41" t="s">
        <v>179</v>
      </c>
      <c r="C67" s="41" t="s">
        <v>180</v>
      </c>
      <c r="D67" s="41" t="s">
        <v>17</v>
      </c>
      <c r="E67" s="42" t="s">
        <v>28</v>
      </c>
      <c r="F67" s="43">
        <v>60</v>
      </c>
      <c r="G67" s="42" t="s">
        <v>54</v>
      </c>
      <c r="H67" s="44" t="s">
        <v>83</v>
      </c>
      <c r="I67" s="44"/>
      <c r="J67" s="41"/>
    </row>
    <row r="68" spans="1:10" s="33" customFormat="1" ht="35.1" customHeight="1" x14ac:dyDescent="0.25">
      <c r="A68" s="41">
        <v>9781529371895</v>
      </c>
      <c r="B68" s="41" t="s">
        <v>181</v>
      </c>
      <c r="C68" s="41" t="s">
        <v>59</v>
      </c>
      <c r="D68" s="41" t="s">
        <v>17</v>
      </c>
      <c r="E68" s="42" t="s">
        <v>25</v>
      </c>
      <c r="F68" s="43">
        <v>60</v>
      </c>
      <c r="G68" s="42" t="s">
        <v>54</v>
      </c>
      <c r="H68" s="44" t="s">
        <v>80</v>
      </c>
      <c r="I68" s="44"/>
      <c r="J68" s="41"/>
    </row>
    <row r="69" spans="1:10" s="33" customFormat="1" ht="35.1" customHeight="1" x14ac:dyDescent="0.25">
      <c r="A69" s="41">
        <v>9781472255921</v>
      </c>
      <c r="B69" s="41" t="s">
        <v>182</v>
      </c>
      <c r="C69" s="41" t="s">
        <v>183</v>
      </c>
      <c r="D69" s="41" t="s">
        <v>18</v>
      </c>
      <c r="E69" s="42" t="s">
        <v>26</v>
      </c>
      <c r="F69" s="43">
        <v>27.99</v>
      </c>
      <c r="G69" s="42" t="s">
        <v>54</v>
      </c>
      <c r="H69" s="44" t="s">
        <v>80</v>
      </c>
      <c r="I69" s="44"/>
      <c r="J69" s="41"/>
    </row>
    <row r="70" spans="1:10" s="33" customFormat="1" ht="35.1" customHeight="1" x14ac:dyDescent="0.25">
      <c r="A70" s="41">
        <v>9781538733684</v>
      </c>
      <c r="B70" s="41" t="s">
        <v>184</v>
      </c>
      <c r="C70" s="41" t="s">
        <v>185</v>
      </c>
      <c r="D70" s="41" t="s">
        <v>17</v>
      </c>
      <c r="E70" s="42" t="s">
        <v>44</v>
      </c>
      <c r="F70" s="43">
        <v>44.99</v>
      </c>
      <c r="G70" s="42" t="s">
        <v>54</v>
      </c>
      <c r="H70" s="44" t="s">
        <v>57</v>
      </c>
      <c r="I70" s="44"/>
      <c r="J70" s="41"/>
    </row>
    <row r="71" spans="1:10" s="33" customFormat="1" ht="35.1" customHeight="1" x14ac:dyDescent="0.25">
      <c r="A71" s="41">
        <v>9781472285348</v>
      </c>
      <c r="B71" s="41" t="s">
        <v>186</v>
      </c>
      <c r="C71" s="41" t="s">
        <v>187</v>
      </c>
      <c r="D71" s="41" t="s">
        <v>17</v>
      </c>
      <c r="E71" s="42" t="s">
        <v>23</v>
      </c>
      <c r="F71" s="43">
        <v>60</v>
      </c>
      <c r="G71" s="42" t="s">
        <v>54</v>
      </c>
      <c r="H71" s="44" t="s">
        <v>188</v>
      </c>
      <c r="I71" s="44"/>
      <c r="J71" s="41"/>
    </row>
    <row r="72" spans="1:10" s="33" customFormat="1" ht="35.1" customHeight="1" x14ac:dyDescent="0.25">
      <c r="A72" s="41">
        <v>9781409191063</v>
      </c>
      <c r="B72" s="41" t="s">
        <v>189</v>
      </c>
      <c r="C72" s="41" t="s">
        <v>190</v>
      </c>
      <c r="D72" s="41" t="s">
        <v>17</v>
      </c>
      <c r="E72" s="42" t="s">
        <v>32</v>
      </c>
      <c r="F72" s="43">
        <v>60</v>
      </c>
      <c r="G72" s="42" t="s">
        <v>54</v>
      </c>
      <c r="H72" s="44" t="s">
        <v>191</v>
      </c>
      <c r="I72" s="44"/>
      <c r="J72" s="41"/>
    </row>
    <row r="73" spans="1:10" s="33" customFormat="1" ht="35.1" customHeight="1" x14ac:dyDescent="0.25">
      <c r="A73" s="41">
        <v>9781473685505</v>
      </c>
      <c r="B73" s="41" t="s">
        <v>192</v>
      </c>
      <c r="C73" s="41" t="s">
        <v>193</v>
      </c>
      <c r="D73" s="41" t="s">
        <v>18</v>
      </c>
      <c r="E73" s="42" t="s">
        <v>24</v>
      </c>
      <c r="F73" s="43">
        <v>27.99</v>
      </c>
      <c r="G73" s="42" t="s">
        <v>54</v>
      </c>
      <c r="H73" s="44" t="s">
        <v>83</v>
      </c>
      <c r="I73" s="44"/>
      <c r="J73" s="41"/>
    </row>
    <row r="74" spans="1:10" s="33" customFormat="1" ht="35.1" customHeight="1" x14ac:dyDescent="0.25">
      <c r="A74" s="41">
        <v>9781409193678</v>
      </c>
      <c r="B74" s="41" t="s">
        <v>194</v>
      </c>
      <c r="C74" s="41" t="s">
        <v>195</v>
      </c>
      <c r="D74" s="41" t="s">
        <v>18</v>
      </c>
      <c r="E74" s="42" t="s">
        <v>32</v>
      </c>
      <c r="F74" s="43">
        <v>37.99</v>
      </c>
      <c r="G74" s="42" t="s">
        <v>54</v>
      </c>
      <c r="H74" s="44" t="s">
        <v>80</v>
      </c>
      <c r="I74" s="44"/>
      <c r="J74" s="41"/>
    </row>
    <row r="75" spans="1:10" s="33" customFormat="1" ht="35.1" customHeight="1" x14ac:dyDescent="0.25">
      <c r="A75" s="41">
        <v>9780316540643</v>
      </c>
      <c r="B75" s="41" t="s">
        <v>196</v>
      </c>
      <c r="C75" s="41" t="s">
        <v>197</v>
      </c>
      <c r="D75" s="41" t="s">
        <v>17</v>
      </c>
      <c r="E75" s="42" t="s">
        <v>50</v>
      </c>
      <c r="F75" s="43">
        <v>44.99</v>
      </c>
      <c r="G75" s="42" t="s">
        <v>54</v>
      </c>
      <c r="H75" s="44" t="s">
        <v>83</v>
      </c>
      <c r="I75" s="44"/>
      <c r="J75" s="41"/>
    </row>
    <row r="76" spans="1:10" s="33" customFormat="1" ht="35.1" customHeight="1" x14ac:dyDescent="0.25">
      <c r="A76" s="41">
        <v>9780857058997</v>
      </c>
      <c r="B76" s="41" t="s">
        <v>198</v>
      </c>
      <c r="C76" s="41" t="s">
        <v>199</v>
      </c>
      <c r="D76" s="41" t="s">
        <v>17</v>
      </c>
      <c r="E76" s="42" t="s">
        <v>27</v>
      </c>
      <c r="F76" s="43">
        <v>60</v>
      </c>
      <c r="G76" s="42" t="s">
        <v>54</v>
      </c>
      <c r="H76" s="44" t="s">
        <v>80</v>
      </c>
      <c r="I76" s="44"/>
      <c r="J76" s="41"/>
    </row>
    <row r="77" spans="1:10" s="33" customFormat="1" ht="35.1" customHeight="1" x14ac:dyDescent="0.25">
      <c r="A77" s="41">
        <v>9781444753783</v>
      </c>
      <c r="B77" s="41" t="s">
        <v>200</v>
      </c>
      <c r="C77" s="41" t="s">
        <v>201</v>
      </c>
      <c r="D77" s="41" t="s">
        <v>18</v>
      </c>
      <c r="E77" s="42" t="s">
        <v>24</v>
      </c>
      <c r="F77" s="43">
        <v>27.99</v>
      </c>
      <c r="G77" s="42" t="s">
        <v>54</v>
      </c>
      <c r="H77" s="44" t="s">
        <v>80</v>
      </c>
      <c r="I77" s="44"/>
      <c r="J77" s="41"/>
    </row>
    <row r="78" spans="1:10" s="33" customFormat="1" ht="35.1" customHeight="1" x14ac:dyDescent="0.25">
      <c r="A78" s="41">
        <v>9781787476349</v>
      </c>
      <c r="B78" s="41" t="s">
        <v>202</v>
      </c>
      <c r="C78" s="41" t="s">
        <v>203</v>
      </c>
      <c r="D78" s="41" t="s">
        <v>18</v>
      </c>
      <c r="E78" s="42" t="s">
        <v>21</v>
      </c>
      <c r="F78" s="43">
        <v>24.99</v>
      </c>
      <c r="G78" s="42" t="s">
        <v>54</v>
      </c>
      <c r="H78" s="44" t="s">
        <v>80</v>
      </c>
      <c r="I78" s="44"/>
      <c r="J78" s="41"/>
    </row>
    <row r="79" spans="1:10" s="33" customFormat="1" ht="35.1" customHeight="1" x14ac:dyDescent="0.25">
      <c r="A79" s="41">
        <v>9781538736241</v>
      </c>
      <c r="B79" s="41" t="s">
        <v>204</v>
      </c>
      <c r="C79" s="41" t="s">
        <v>205</v>
      </c>
      <c r="D79" s="41" t="s">
        <v>18</v>
      </c>
      <c r="E79" s="42" t="s">
        <v>44</v>
      </c>
      <c r="F79" s="43">
        <v>24.99</v>
      </c>
      <c r="G79" s="42" t="s">
        <v>54</v>
      </c>
      <c r="H79" s="44" t="s">
        <v>57</v>
      </c>
      <c r="I79" s="44"/>
      <c r="J79" s="41"/>
    </row>
    <row r="80" spans="1:10" s="33" customFormat="1" ht="35.1" customHeight="1" x14ac:dyDescent="0.25">
      <c r="A80" s="41" t="s">
        <v>60</v>
      </c>
      <c r="B80" s="41" t="s">
        <v>60</v>
      </c>
      <c r="C80" s="41" t="s">
        <v>60</v>
      </c>
      <c r="D80" s="41" t="s">
        <v>60</v>
      </c>
      <c r="E80" s="42" t="s">
        <v>60</v>
      </c>
      <c r="F80" s="43" t="s">
        <v>60</v>
      </c>
      <c r="G80" s="42" t="s">
        <v>60</v>
      </c>
      <c r="H80" s="44" t="s">
        <v>60</v>
      </c>
      <c r="I80" s="44"/>
      <c r="J80" s="41"/>
    </row>
    <row r="81" spans="1:10" s="33" customFormat="1" ht="35.1" customHeight="1" x14ac:dyDescent="0.25">
      <c r="A81" s="41">
        <v>9781398704343</v>
      </c>
      <c r="B81" s="41" t="s">
        <v>206</v>
      </c>
      <c r="C81" s="41" t="s">
        <v>207</v>
      </c>
      <c r="D81" s="41" t="s">
        <v>18</v>
      </c>
      <c r="E81" s="42" t="s">
        <v>32</v>
      </c>
      <c r="F81" s="43">
        <v>24.99</v>
      </c>
      <c r="G81" s="42" t="s">
        <v>54</v>
      </c>
      <c r="H81" s="44" t="s">
        <v>83</v>
      </c>
      <c r="I81" s="44"/>
      <c r="J81" s="41"/>
    </row>
    <row r="82" spans="1:10" s="33" customFormat="1" ht="35.1" customHeight="1" x14ac:dyDescent="0.25">
      <c r="A82" s="41">
        <v>9781409195269</v>
      </c>
      <c r="B82" s="41" t="s">
        <v>208</v>
      </c>
      <c r="C82" s="41" t="s">
        <v>209</v>
      </c>
      <c r="D82" s="41" t="s">
        <v>18</v>
      </c>
      <c r="E82" s="42" t="s">
        <v>32</v>
      </c>
      <c r="F82" s="43">
        <v>27.99</v>
      </c>
      <c r="G82" s="42" t="s">
        <v>54</v>
      </c>
      <c r="H82" s="44" t="s">
        <v>83</v>
      </c>
      <c r="I82" s="44"/>
      <c r="J82" s="41"/>
    </row>
    <row r="83" spans="1:10" customFormat="1" ht="35.1" customHeight="1" x14ac:dyDescent="0.25">
      <c r="A83" s="41">
        <v>9781787473669</v>
      </c>
      <c r="B83" s="41" t="s">
        <v>210</v>
      </c>
      <c r="C83" s="41" t="s">
        <v>211</v>
      </c>
      <c r="D83" s="41" t="s">
        <v>18</v>
      </c>
      <c r="E83" s="42" t="s">
        <v>21</v>
      </c>
      <c r="F83" s="43">
        <v>27.99</v>
      </c>
      <c r="G83" s="42" t="s">
        <v>54</v>
      </c>
      <c r="H83" s="44" t="s">
        <v>80</v>
      </c>
      <c r="I83" s="44"/>
      <c r="J83" s="41"/>
    </row>
    <row r="84" spans="1:10" customFormat="1" ht="35.1" customHeight="1" x14ac:dyDescent="0.25">
      <c r="A84" s="41">
        <v>9781472275882</v>
      </c>
      <c r="B84" s="41" t="s">
        <v>212</v>
      </c>
      <c r="C84" s="41" t="s">
        <v>213</v>
      </c>
      <c r="D84" s="41" t="s">
        <v>17</v>
      </c>
      <c r="E84" s="42" t="s">
        <v>23</v>
      </c>
      <c r="F84" s="43">
        <v>60</v>
      </c>
      <c r="G84" s="42" t="s">
        <v>54</v>
      </c>
      <c r="H84" s="44" t="s">
        <v>83</v>
      </c>
      <c r="I84" s="44"/>
      <c r="J84" s="41"/>
    </row>
    <row r="85" spans="1:10" customFormat="1" ht="35.1" customHeight="1" x14ac:dyDescent="0.25">
      <c r="A85" s="41">
        <v>9781529336658</v>
      </c>
      <c r="B85" s="41" t="s">
        <v>214</v>
      </c>
      <c r="C85" s="41" t="s">
        <v>215</v>
      </c>
      <c r="D85" s="41" t="s">
        <v>17</v>
      </c>
      <c r="E85" s="42" t="s">
        <v>25</v>
      </c>
      <c r="F85" s="43">
        <v>60</v>
      </c>
      <c r="G85" s="42" t="s">
        <v>54</v>
      </c>
      <c r="H85" s="44" t="s">
        <v>80</v>
      </c>
      <c r="I85" s="44"/>
      <c r="J85" s="41"/>
    </row>
    <row r="86" spans="1:10" customFormat="1" ht="35.1" customHeight="1" x14ac:dyDescent="0.25">
      <c r="A86" s="41">
        <v>9781473685741</v>
      </c>
      <c r="B86" s="41" t="s">
        <v>216</v>
      </c>
      <c r="C86" s="41" t="s">
        <v>217</v>
      </c>
      <c r="D86" s="41" t="s">
        <v>18</v>
      </c>
      <c r="E86" s="42" t="s">
        <v>24</v>
      </c>
      <c r="F86" s="43">
        <v>24.99</v>
      </c>
      <c r="G86" s="42" t="s">
        <v>54</v>
      </c>
      <c r="H86" s="44" t="s">
        <v>83</v>
      </c>
      <c r="I86" s="44"/>
      <c r="J86" s="41"/>
    </row>
    <row r="87" spans="1:10" customFormat="1" ht="35.1" customHeight="1" x14ac:dyDescent="0.25">
      <c r="A87" s="41">
        <v>9781538717004</v>
      </c>
      <c r="B87" s="41" t="s">
        <v>218</v>
      </c>
      <c r="C87" s="41" t="s">
        <v>219</v>
      </c>
      <c r="D87" s="41" t="s">
        <v>18</v>
      </c>
      <c r="E87" s="42" t="s">
        <v>44</v>
      </c>
      <c r="F87" s="43">
        <v>19.989999999999998</v>
      </c>
      <c r="G87" s="42" t="s">
        <v>54</v>
      </c>
      <c r="H87" s="44" t="s">
        <v>83</v>
      </c>
      <c r="I87" s="44"/>
      <c r="J87" s="41"/>
    </row>
    <row r="88" spans="1:10" customFormat="1" ht="35.1" customHeight="1" x14ac:dyDescent="0.25">
      <c r="A88" s="41">
        <v>9780751572162</v>
      </c>
      <c r="B88" s="41" t="s">
        <v>220</v>
      </c>
      <c r="C88" s="41" t="s">
        <v>221</v>
      </c>
      <c r="D88" s="41" t="s">
        <v>18</v>
      </c>
      <c r="E88" s="42" t="s">
        <v>31</v>
      </c>
      <c r="F88" s="43">
        <v>24.99</v>
      </c>
      <c r="G88" s="42" t="s">
        <v>54</v>
      </c>
      <c r="H88" s="44" t="s">
        <v>85</v>
      </c>
      <c r="I88" s="44"/>
      <c r="J88" s="41"/>
    </row>
    <row r="89" spans="1:10" customFormat="1" ht="35.1" customHeight="1" x14ac:dyDescent="0.25">
      <c r="A89" s="41">
        <v>9781408714447</v>
      </c>
      <c r="B89" s="41" t="s">
        <v>222</v>
      </c>
      <c r="C89" s="41" t="s">
        <v>223</v>
      </c>
      <c r="D89" s="41" t="s">
        <v>17</v>
      </c>
      <c r="E89" s="42" t="s">
        <v>29</v>
      </c>
      <c r="F89" s="43">
        <v>65</v>
      </c>
      <c r="G89" s="42" t="s">
        <v>54</v>
      </c>
      <c r="H89" s="44" t="s">
        <v>224</v>
      </c>
      <c r="I89" s="44"/>
      <c r="J89" s="41"/>
    </row>
    <row r="90" spans="1:10" customFormat="1" ht="35.1" customHeight="1" x14ac:dyDescent="0.25">
      <c r="A90" s="41">
        <v>9781529385052</v>
      </c>
      <c r="B90" s="41" t="s">
        <v>225</v>
      </c>
      <c r="C90" s="41" t="s">
        <v>226</v>
      </c>
      <c r="D90" s="41" t="s">
        <v>18</v>
      </c>
      <c r="E90" s="42" t="s">
        <v>53</v>
      </c>
      <c r="F90" s="43">
        <v>27.99</v>
      </c>
      <c r="G90" s="42" t="s">
        <v>54</v>
      </c>
      <c r="H90" s="44" t="s">
        <v>88</v>
      </c>
      <c r="I90" s="44"/>
      <c r="J90" s="41"/>
    </row>
    <row r="91" spans="1:10" customFormat="1" ht="35.1" customHeight="1" x14ac:dyDescent="0.25">
      <c r="A91" s="41">
        <v>9781409198079</v>
      </c>
      <c r="B91" s="41" t="s">
        <v>227</v>
      </c>
      <c r="C91" s="41" t="s">
        <v>228</v>
      </c>
      <c r="D91" s="41" t="s">
        <v>18</v>
      </c>
      <c r="E91" s="42" t="s">
        <v>32</v>
      </c>
      <c r="F91" s="43">
        <v>27.99</v>
      </c>
      <c r="G91" s="42" t="s">
        <v>54</v>
      </c>
      <c r="H91" s="44" t="s">
        <v>83</v>
      </c>
      <c r="I91" s="44"/>
      <c r="J91" s="41"/>
    </row>
    <row r="92" spans="1:10" customFormat="1" ht="35.1" customHeight="1" x14ac:dyDescent="0.25">
      <c r="A92" s="41">
        <v>9781538704158</v>
      </c>
      <c r="B92" s="41" t="s">
        <v>229</v>
      </c>
      <c r="C92" s="41" t="s">
        <v>230</v>
      </c>
      <c r="D92" s="41" t="s">
        <v>18</v>
      </c>
      <c r="E92" s="42" t="s">
        <v>44</v>
      </c>
      <c r="F92" s="43">
        <v>27.99</v>
      </c>
      <c r="G92" s="42" t="s">
        <v>54</v>
      </c>
      <c r="H92" s="44" t="s">
        <v>80</v>
      </c>
      <c r="I92" s="44"/>
      <c r="J92" s="41"/>
    </row>
    <row r="93" spans="1:10" customFormat="1" ht="35.1" customHeight="1" x14ac:dyDescent="0.25">
      <c r="A93" s="41">
        <v>9781787479371</v>
      </c>
      <c r="B93" s="41" t="s">
        <v>231</v>
      </c>
      <c r="C93" s="41" t="s">
        <v>232</v>
      </c>
      <c r="D93" s="41" t="s">
        <v>18</v>
      </c>
      <c r="E93" s="42" t="s">
        <v>21</v>
      </c>
      <c r="F93" s="43">
        <v>27.99</v>
      </c>
      <c r="G93" s="42" t="s">
        <v>54</v>
      </c>
      <c r="H93" s="44" t="s">
        <v>80</v>
      </c>
      <c r="I93" s="44"/>
      <c r="J93" s="41"/>
    </row>
    <row r="94" spans="1:10" customFormat="1" ht="35.1" customHeight="1" x14ac:dyDescent="0.25">
      <c r="A94" s="41">
        <v>9781529416794</v>
      </c>
      <c r="B94" s="41" t="s">
        <v>233</v>
      </c>
      <c r="C94" s="41" t="s">
        <v>234</v>
      </c>
      <c r="D94" s="41" t="s">
        <v>18</v>
      </c>
      <c r="E94" s="42" t="s">
        <v>27</v>
      </c>
      <c r="F94" s="43">
        <v>27.99</v>
      </c>
      <c r="G94" s="42" t="s">
        <v>54</v>
      </c>
      <c r="H94" s="44" t="s">
        <v>83</v>
      </c>
      <c r="I94" s="44"/>
      <c r="J94" s="41"/>
    </row>
    <row r="95" spans="1:10" customFormat="1" ht="35.1" customHeight="1" x14ac:dyDescent="0.25">
      <c r="A95" s="41">
        <v>9781538754405</v>
      </c>
      <c r="B95" s="41" t="s">
        <v>235</v>
      </c>
      <c r="C95" s="41" t="s">
        <v>236</v>
      </c>
      <c r="D95" s="41" t="s">
        <v>18</v>
      </c>
      <c r="E95" s="42" t="s">
        <v>44</v>
      </c>
      <c r="F95" s="43">
        <v>24.99</v>
      </c>
      <c r="G95" s="42" t="s">
        <v>54</v>
      </c>
      <c r="H95" s="44" t="s">
        <v>80</v>
      </c>
      <c r="I95" s="44"/>
      <c r="J95" s="41"/>
    </row>
    <row r="96" spans="1:10" customFormat="1" ht="35.1" customHeight="1" x14ac:dyDescent="0.25">
      <c r="A96" s="41">
        <v>9781472263230</v>
      </c>
      <c r="B96" s="41" t="s">
        <v>237</v>
      </c>
      <c r="C96" s="41" t="s">
        <v>238</v>
      </c>
      <c r="D96" s="41" t="s">
        <v>18</v>
      </c>
      <c r="E96" s="42" t="s">
        <v>26</v>
      </c>
      <c r="F96" s="43">
        <v>27.99</v>
      </c>
      <c r="G96" s="42" t="s">
        <v>54</v>
      </c>
      <c r="H96" s="44" t="s">
        <v>140</v>
      </c>
      <c r="I96" s="44"/>
      <c r="J96" s="41"/>
    </row>
    <row r="97" spans="1:10" customFormat="1" ht="35.1" customHeight="1" x14ac:dyDescent="0.25">
      <c r="A97" s="41">
        <v>9781529412857</v>
      </c>
      <c r="B97" s="41" t="s">
        <v>239</v>
      </c>
      <c r="C97" s="41" t="s">
        <v>240</v>
      </c>
      <c r="D97" s="41" t="s">
        <v>17</v>
      </c>
      <c r="E97" s="42" t="s">
        <v>21</v>
      </c>
      <c r="F97" s="43">
        <v>49.99</v>
      </c>
      <c r="G97" s="42" t="s">
        <v>54</v>
      </c>
      <c r="H97" s="44" t="s">
        <v>83</v>
      </c>
      <c r="I97" s="44"/>
      <c r="J97" s="41"/>
    </row>
    <row r="98" spans="1:10" customFormat="1" ht="35.1" customHeight="1" x14ac:dyDescent="0.25">
      <c r="A98" s="41">
        <v>9780349013152</v>
      </c>
      <c r="B98" s="41" t="s">
        <v>241</v>
      </c>
      <c r="C98" s="41" t="s">
        <v>242</v>
      </c>
      <c r="D98" s="41" t="s">
        <v>17</v>
      </c>
      <c r="E98" s="42" t="s">
        <v>243</v>
      </c>
      <c r="F98" s="43">
        <v>60</v>
      </c>
      <c r="G98" s="42" t="s">
        <v>54</v>
      </c>
      <c r="H98" s="44" t="s">
        <v>88</v>
      </c>
      <c r="I98" s="44"/>
      <c r="J98" s="41"/>
    </row>
    <row r="99" spans="1:10" customFormat="1" ht="35.1" customHeight="1" x14ac:dyDescent="0.25">
      <c r="A99" s="41">
        <v>9781409188261</v>
      </c>
      <c r="B99" s="41" t="s">
        <v>244</v>
      </c>
      <c r="C99" s="41" t="s">
        <v>245</v>
      </c>
      <c r="D99" s="41" t="s">
        <v>17</v>
      </c>
      <c r="E99" s="42" t="s">
        <v>32</v>
      </c>
      <c r="F99" s="43">
        <v>60</v>
      </c>
      <c r="G99" s="42" t="s">
        <v>54</v>
      </c>
      <c r="H99" s="44" t="s">
        <v>83</v>
      </c>
      <c r="I99" s="44"/>
      <c r="J99" s="41"/>
    </row>
    <row r="100" spans="1:10" customFormat="1" ht="35.1" customHeight="1" x14ac:dyDescent="0.25">
      <c r="A100" s="41">
        <v>9781538704486</v>
      </c>
      <c r="B100" s="41" t="s">
        <v>246</v>
      </c>
      <c r="C100" s="41" t="s">
        <v>247</v>
      </c>
      <c r="D100" s="41" t="s">
        <v>18</v>
      </c>
      <c r="E100" s="42" t="s">
        <v>44</v>
      </c>
      <c r="F100" s="43">
        <v>19.989999999999998</v>
      </c>
      <c r="G100" s="42" t="s">
        <v>54</v>
      </c>
      <c r="H100" s="44" t="s">
        <v>57</v>
      </c>
      <c r="I100" s="44"/>
      <c r="J100" s="41"/>
    </row>
    <row r="101" spans="1:10" customFormat="1" ht="35.1" customHeight="1" x14ac:dyDescent="0.25">
      <c r="A101" s="41">
        <v>9781529379389</v>
      </c>
      <c r="B101" s="41" t="s">
        <v>248</v>
      </c>
      <c r="C101" s="41" t="s">
        <v>249</v>
      </c>
      <c r="D101" s="41" t="s">
        <v>17</v>
      </c>
      <c r="E101" s="42" t="s">
        <v>25</v>
      </c>
      <c r="F101" s="43">
        <v>60</v>
      </c>
      <c r="G101" s="42" t="s">
        <v>54</v>
      </c>
      <c r="H101" s="44" t="s">
        <v>83</v>
      </c>
      <c r="I101" s="44"/>
      <c r="J101" s="41"/>
    </row>
    <row r="102" spans="1:10" customFormat="1" ht="35.1" customHeight="1" x14ac:dyDescent="0.25">
      <c r="A102" s="41">
        <v>9781472272195</v>
      </c>
      <c r="B102" s="41" t="s">
        <v>250</v>
      </c>
      <c r="C102" s="41" t="s">
        <v>251</v>
      </c>
      <c r="D102" s="41" t="s">
        <v>17</v>
      </c>
      <c r="E102" s="42" t="s">
        <v>23</v>
      </c>
      <c r="F102" s="43">
        <v>60</v>
      </c>
      <c r="G102" s="42" t="s">
        <v>54</v>
      </c>
      <c r="H102" s="44" t="s">
        <v>80</v>
      </c>
      <c r="I102" s="44"/>
      <c r="J102" s="41"/>
    </row>
    <row r="103" spans="1:10" customFormat="1" ht="35.1" customHeight="1" x14ac:dyDescent="0.25">
      <c r="A103" s="41">
        <v>9781538718254</v>
      </c>
      <c r="B103" s="41" t="s">
        <v>252</v>
      </c>
      <c r="C103" s="41" t="s">
        <v>253</v>
      </c>
      <c r="D103" s="41" t="s">
        <v>18</v>
      </c>
      <c r="E103" s="42" t="s">
        <v>44</v>
      </c>
      <c r="F103" s="43">
        <v>24.99</v>
      </c>
      <c r="G103" s="42" t="s">
        <v>54</v>
      </c>
      <c r="H103" s="44" t="s">
        <v>80</v>
      </c>
      <c r="I103" s="44"/>
      <c r="J103" s="41"/>
    </row>
    <row r="104" spans="1:10" customFormat="1" ht="35.1" customHeight="1" x14ac:dyDescent="0.25">
      <c r="A104" s="41">
        <v>9781529366389</v>
      </c>
      <c r="B104" s="41" t="s">
        <v>254</v>
      </c>
      <c r="C104" s="41" t="s">
        <v>255</v>
      </c>
      <c r="D104" s="41" t="s">
        <v>17</v>
      </c>
      <c r="E104" s="42" t="s">
        <v>19</v>
      </c>
      <c r="F104" s="43">
        <v>60</v>
      </c>
      <c r="G104" s="42" t="s">
        <v>54</v>
      </c>
      <c r="H104" s="44" t="s">
        <v>83</v>
      </c>
      <c r="I104" s="44"/>
      <c r="J104" s="41"/>
    </row>
    <row r="105" spans="1:10" customFormat="1" ht="35.1" customHeight="1" x14ac:dyDescent="0.25">
      <c r="A105" s="41">
        <v>9780349426341</v>
      </c>
      <c r="B105" s="41" t="s">
        <v>256</v>
      </c>
      <c r="C105" s="41" t="s">
        <v>257</v>
      </c>
      <c r="D105" s="41" t="s">
        <v>17</v>
      </c>
      <c r="E105" s="42" t="s">
        <v>30</v>
      </c>
      <c r="F105" s="43">
        <v>70</v>
      </c>
      <c r="G105" s="42" t="s">
        <v>54</v>
      </c>
      <c r="H105" s="44" t="s">
        <v>258</v>
      </c>
      <c r="I105" s="44"/>
      <c r="J105" s="41"/>
    </row>
    <row r="106" spans="1:10" customFormat="1" ht="35.1" customHeight="1" x14ac:dyDescent="0.25">
      <c r="A106" s="41">
        <v>9781472154002</v>
      </c>
      <c r="B106" s="41" t="s">
        <v>259</v>
      </c>
      <c r="C106" s="41" t="s">
        <v>260</v>
      </c>
      <c r="D106" s="41" t="s">
        <v>18</v>
      </c>
      <c r="E106" s="42" t="s">
        <v>48</v>
      </c>
      <c r="F106" s="43">
        <v>49.99</v>
      </c>
      <c r="G106" s="42" t="s">
        <v>54</v>
      </c>
      <c r="H106" s="44" t="s">
        <v>88</v>
      </c>
      <c r="I106" s="44"/>
      <c r="J106" s="41"/>
    </row>
    <row r="107" spans="1:10" customFormat="1" ht="35.1" customHeight="1" x14ac:dyDescent="0.25">
      <c r="A107" s="41">
        <v>9780356514550</v>
      </c>
      <c r="B107" s="41" t="s">
        <v>261</v>
      </c>
      <c r="C107" s="41" t="s">
        <v>262</v>
      </c>
      <c r="D107" s="41" t="s">
        <v>17</v>
      </c>
      <c r="E107" s="42" t="s">
        <v>42</v>
      </c>
      <c r="F107" s="43">
        <v>70</v>
      </c>
      <c r="G107" s="42" t="s">
        <v>54</v>
      </c>
      <c r="H107" s="44" t="s">
        <v>263</v>
      </c>
      <c r="I107" s="44"/>
      <c r="J107" s="41"/>
    </row>
    <row r="108" spans="1:10" customFormat="1" ht="35.1" customHeight="1" x14ac:dyDescent="0.25">
      <c r="A108" s="41">
        <v>9781529340662</v>
      </c>
      <c r="B108" s="41" t="s">
        <v>264</v>
      </c>
      <c r="C108" s="41" t="s">
        <v>265</v>
      </c>
      <c r="D108" s="41" t="s">
        <v>17</v>
      </c>
      <c r="E108" s="42" t="s">
        <v>25</v>
      </c>
      <c r="F108" s="43">
        <v>60</v>
      </c>
      <c r="G108" s="42" t="s">
        <v>54</v>
      </c>
      <c r="H108" s="44" t="s">
        <v>80</v>
      </c>
      <c r="I108" s="44"/>
      <c r="J108" s="41"/>
    </row>
    <row r="109" spans="1:10" customFormat="1" ht="35.1" customHeight="1" x14ac:dyDescent="0.25">
      <c r="A109" s="41">
        <v>9781472278678</v>
      </c>
      <c r="B109" s="41" t="s">
        <v>266</v>
      </c>
      <c r="C109" s="41" t="s">
        <v>267</v>
      </c>
      <c r="D109" s="41" t="s">
        <v>18</v>
      </c>
      <c r="E109" s="42" t="s">
        <v>26</v>
      </c>
      <c r="F109" s="43">
        <v>24.99</v>
      </c>
      <c r="G109" s="42" t="s">
        <v>54</v>
      </c>
      <c r="H109" s="44" t="s">
        <v>83</v>
      </c>
      <c r="I109" s="44"/>
      <c r="J109" s="41"/>
    </row>
    <row r="110" spans="1:10" customFormat="1" ht="35.1" customHeight="1" x14ac:dyDescent="0.25">
      <c r="A110" s="41">
        <v>9781473229204</v>
      </c>
      <c r="B110" s="41" t="s">
        <v>268</v>
      </c>
      <c r="C110" s="41" t="s">
        <v>269</v>
      </c>
      <c r="D110" s="41" t="s">
        <v>18</v>
      </c>
      <c r="E110" s="42" t="s">
        <v>43</v>
      </c>
      <c r="F110" s="43">
        <v>27.99</v>
      </c>
      <c r="G110" s="42" t="s">
        <v>54</v>
      </c>
      <c r="H110" s="44" t="s">
        <v>80</v>
      </c>
      <c r="I110" s="44"/>
      <c r="J110" s="41"/>
    </row>
    <row r="111" spans="1:10" customFormat="1" ht="35.1" customHeight="1" x14ac:dyDescent="0.25">
      <c r="A111" s="41">
        <v>9781529355895</v>
      </c>
      <c r="B111" s="41" t="s">
        <v>270</v>
      </c>
      <c r="C111" s="41" t="s">
        <v>271</v>
      </c>
      <c r="D111" s="41" t="s">
        <v>17</v>
      </c>
      <c r="E111" s="42" t="s">
        <v>45</v>
      </c>
      <c r="F111" s="43">
        <v>27.99</v>
      </c>
      <c r="G111" s="42" t="s">
        <v>54</v>
      </c>
      <c r="H111" s="44" t="s">
        <v>83</v>
      </c>
      <c r="I111" s="44"/>
      <c r="J111" s="41"/>
    </row>
    <row r="112" spans="1:10" customFormat="1" ht="35.1" customHeight="1" x14ac:dyDescent="0.25">
      <c r="A112" s="41">
        <v>9780316540605</v>
      </c>
      <c r="B112" s="41" t="s">
        <v>272</v>
      </c>
      <c r="C112" s="41" t="s">
        <v>273</v>
      </c>
      <c r="D112" s="41" t="s">
        <v>17</v>
      </c>
      <c r="E112" s="42" t="s">
        <v>50</v>
      </c>
      <c r="F112" s="43">
        <v>44.99</v>
      </c>
      <c r="G112" s="42" t="s">
        <v>54</v>
      </c>
      <c r="H112" s="44" t="s">
        <v>57</v>
      </c>
      <c r="I112" s="44"/>
      <c r="J112" s="41"/>
    </row>
    <row r="113" spans="1:10" customFormat="1" ht="35.1" customHeight="1" x14ac:dyDescent="0.25">
      <c r="A113" s="41">
        <v>9780316528542</v>
      </c>
      <c r="B113" s="41" t="s">
        <v>274</v>
      </c>
      <c r="C113" s="41" t="s">
        <v>275</v>
      </c>
      <c r="D113" s="41" t="s">
        <v>17</v>
      </c>
      <c r="E113" s="42" t="s">
        <v>50</v>
      </c>
      <c r="F113" s="43">
        <v>44.99</v>
      </c>
      <c r="G113" s="42" t="s">
        <v>54</v>
      </c>
      <c r="H113" s="44" t="s">
        <v>57</v>
      </c>
      <c r="I113" s="44"/>
      <c r="J113" s="41"/>
    </row>
    <row r="114" spans="1:10" customFormat="1" ht="35.1" customHeight="1" x14ac:dyDescent="0.25">
      <c r="A114" s="41">
        <v>9781472153548</v>
      </c>
      <c r="B114" s="41" t="s">
        <v>276</v>
      </c>
      <c r="C114" s="41" t="s">
        <v>277</v>
      </c>
      <c r="D114" s="41" t="s">
        <v>17</v>
      </c>
      <c r="E114" s="42" t="s">
        <v>48</v>
      </c>
      <c r="F114" s="43">
        <v>60</v>
      </c>
      <c r="G114" s="42" t="s">
        <v>54</v>
      </c>
      <c r="H114" s="44" t="s">
        <v>278</v>
      </c>
      <c r="I114" s="44"/>
      <c r="J114" s="41"/>
    </row>
    <row r="115" spans="1:10" customFormat="1" ht="35.1" customHeight="1" x14ac:dyDescent="0.25">
      <c r="A115" s="41">
        <v>9781473659070</v>
      </c>
      <c r="B115" s="41" t="s">
        <v>279</v>
      </c>
      <c r="C115" s="41" t="s">
        <v>280</v>
      </c>
      <c r="D115" s="41" t="s">
        <v>18</v>
      </c>
      <c r="E115" s="42" t="s">
        <v>25</v>
      </c>
      <c r="F115" s="43">
        <v>37.99</v>
      </c>
      <c r="G115" s="42" t="s">
        <v>54</v>
      </c>
      <c r="H115" s="44" t="s">
        <v>281</v>
      </c>
      <c r="I115" s="44"/>
      <c r="J115" s="41"/>
    </row>
    <row r="116" spans="1:10" customFormat="1" ht="35.1" customHeight="1" x14ac:dyDescent="0.25">
      <c r="A116" s="41">
        <v>9781529356861</v>
      </c>
      <c r="B116" s="41" t="s">
        <v>282</v>
      </c>
      <c r="C116" s="41" t="s">
        <v>283</v>
      </c>
      <c r="D116" s="41" t="s">
        <v>18</v>
      </c>
      <c r="E116" s="42" t="s">
        <v>24</v>
      </c>
      <c r="F116" s="43">
        <v>27.99</v>
      </c>
      <c r="G116" s="42" t="s">
        <v>54</v>
      </c>
      <c r="H116" s="44" t="s">
        <v>83</v>
      </c>
      <c r="I116" s="44"/>
      <c r="J116" s="41"/>
    </row>
    <row r="117" spans="1:10" customFormat="1" ht="35.1" customHeight="1" x14ac:dyDescent="0.25">
      <c r="A117" s="41">
        <v>9781474609630</v>
      </c>
      <c r="B117" s="41" t="s">
        <v>284</v>
      </c>
      <c r="C117" s="41" t="s">
        <v>285</v>
      </c>
      <c r="D117" s="41" t="s">
        <v>18</v>
      </c>
      <c r="E117" s="42" t="s">
        <v>28</v>
      </c>
      <c r="F117" s="43">
        <v>27.99</v>
      </c>
      <c r="G117" s="42" t="s">
        <v>54</v>
      </c>
      <c r="H117" s="44" t="s">
        <v>83</v>
      </c>
      <c r="I117" s="44"/>
      <c r="J117" s="41"/>
    </row>
    <row r="118" spans="1:10" customFormat="1" ht="35.1" customHeight="1" x14ac:dyDescent="0.25">
      <c r="A118" s="41">
        <v>9781409180913</v>
      </c>
      <c r="B118" s="41" t="s">
        <v>286</v>
      </c>
      <c r="C118" s="41" t="s">
        <v>287</v>
      </c>
      <c r="D118" s="41" t="s">
        <v>18</v>
      </c>
      <c r="E118" s="42" t="s">
        <v>32</v>
      </c>
      <c r="F118" s="43">
        <v>27.99</v>
      </c>
      <c r="G118" s="42" t="s">
        <v>54</v>
      </c>
      <c r="H118" s="44" t="s">
        <v>80</v>
      </c>
      <c r="I118" s="44"/>
      <c r="J118" s="41"/>
    </row>
    <row r="119" spans="1:10" customFormat="1" ht="35.1" customHeight="1" x14ac:dyDescent="0.25">
      <c r="A119" s="41">
        <v>9781787477742</v>
      </c>
      <c r="B119" s="41" t="s">
        <v>288</v>
      </c>
      <c r="C119" s="41" t="s">
        <v>289</v>
      </c>
      <c r="D119" s="41" t="s">
        <v>17</v>
      </c>
      <c r="E119" s="42" t="s">
        <v>21</v>
      </c>
      <c r="F119" s="43">
        <v>60</v>
      </c>
      <c r="G119" s="42" t="s">
        <v>54</v>
      </c>
      <c r="H119" s="44" t="s">
        <v>83</v>
      </c>
      <c r="I119" s="44"/>
      <c r="J119" s="41"/>
    </row>
    <row r="120" spans="1:10" customFormat="1" ht="35.1" customHeight="1" x14ac:dyDescent="0.25">
      <c r="A120" s="41">
        <v>9781472134448</v>
      </c>
      <c r="B120" s="41" t="s">
        <v>290</v>
      </c>
      <c r="C120" s="41" t="s">
        <v>291</v>
      </c>
      <c r="D120" s="41" t="s">
        <v>18</v>
      </c>
      <c r="E120" s="42" t="s">
        <v>41</v>
      </c>
      <c r="F120" s="43">
        <v>27.99</v>
      </c>
      <c r="G120" s="42" t="s">
        <v>54</v>
      </c>
      <c r="H120" s="44" t="s">
        <v>115</v>
      </c>
      <c r="I120" s="44"/>
      <c r="J120" s="41"/>
    </row>
    <row r="121" spans="1:10" customFormat="1" ht="35.1" customHeight="1" x14ac:dyDescent="0.25">
      <c r="A121" s="41">
        <v>9780349422480</v>
      </c>
      <c r="B121" s="41" t="s">
        <v>292</v>
      </c>
      <c r="C121" s="41" t="s">
        <v>293</v>
      </c>
      <c r="D121" s="41" t="s">
        <v>17</v>
      </c>
      <c r="E121" s="42" t="s">
        <v>30</v>
      </c>
      <c r="F121" s="43">
        <v>60</v>
      </c>
      <c r="G121" s="42" t="s">
        <v>54</v>
      </c>
      <c r="H121" s="44" t="s">
        <v>294</v>
      </c>
      <c r="I121" s="44"/>
      <c r="J121" s="41"/>
    </row>
    <row r="122" spans="1:10" customFormat="1" ht="35.1" customHeight="1" x14ac:dyDescent="0.25">
      <c r="A122" s="41">
        <v>9780349015644</v>
      </c>
      <c r="B122" s="41" t="s">
        <v>295</v>
      </c>
      <c r="C122" s="41" t="s">
        <v>296</v>
      </c>
      <c r="D122" s="41" t="s">
        <v>18</v>
      </c>
      <c r="E122" s="42" t="s">
        <v>297</v>
      </c>
      <c r="F122" s="43">
        <v>27.99</v>
      </c>
      <c r="G122" s="42" t="s">
        <v>54</v>
      </c>
      <c r="H122" s="44" t="s">
        <v>115</v>
      </c>
      <c r="I122" s="44"/>
      <c r="J122" s="41"/>
    </row>
    <row r="123" spans="1:10" customFormat="1" ht="35.1" customHeight="1" x14ac:dyDescent="0.25">
      <c r="A123" s="41">
        <v>9780708899441</v>
      </c>
      <c r="B123" s="41" t="s">
        <v>298</v>
      </c>
      <c r="C123" s="41" t="s">
        <v>299</v>
      </c>
      <c r="D123" s="41" t="s">
        <v>17</v>
      </c>
      <c r="E123" s="42" t="s">
        <v>557</v>
      </c>
      <c r="F123" s="43">
        <v>60</v>
      </c>
      <c r="G123" s="42" t="s">
        <v>54</v>
      </c>
      <c r="H123" s="44" t="s">
        <v>80</v>
      </c>
      <c r="I123" s="44"/>
      <c r="J123" s="41"/>
    </row>
    <row r="124" spans="1:10" customFormat="1" ht="35.1" customHeight="1" x14ac:dyDescent="0.25">
      <c r="A124" s="41">
        <v>9781473694873</v>
      </c>
      <c r="B124" s="41" t="s">
        <v>300</v>
      </c>
      <c r="C124" s="41" t="s">
        <v>301</v>
      </c>
      <c r="D124" s="41" t="s">
        <v>18</v>
      </c>
      <c r="E124" s="42" t="s">
        <v>24</v>
      </c>
      <c r="F124" s="43">
        <v>27.99</v>
      </c>
      <c r="G124" s="42" t="s">
        <v>54</v>
      </c>
      <c r="H124" s="44" t="s">
        <v>80</v>
      </c>
      <c r="I124" s="44"/>
      <c r="J124" s="41"/>
    </row>
    <row r="125" spans="1:10" customFormat="1" ht="35.1" customHeight="1" x14ac:dyDescent="0.25">
      <c r="A125" s="41">
        <v>9781529418965</v>
      </c>
      <c r="B125" s="41" t="s">
        <v>302</v>
      </c>
      <c r="C125" s="41" t="s">
        <v>303</v>
      </c>
      <c r="D125" s="41" t="s">
        <v>17</v>
      </c>
      <c r="E125" s="42" t="s">
        <v>21</v>
      </c>
      <c r="F125" s="43">
        <v>60</v>
      </c>
      <c r="G125" s="42" t="s">
        <v>54</v>
      </c>
      <c r="H125" s="44" t="s">
        <v>80</v>
      </c>
      <c r="I125" s="44"/>
      <c r="J125" s="41"/>
    </row>
    <row r="126" spans="1:10" customFormat="1" ht="35.1" customHeight="1" x14ac:dyDescent="0.25">
      <c r="A126" s="41">
        <v>9780751575965</v>
      </c>
      <c r="B126" s="41" t="s">
        <v>304</v>
      </c>
      <c r="C126" s="41" t="s">
        <v>305</v>
      </c>
      <c r="D126" s="41" t="s">
        <v>17</v>
      </c>
      <c r="E126" s="42" t="s">
        <v>31</v>
      </c>
      <c r="F126" s="43">
        <v>60</v>
      </c>
      <c r="G126" s="42" t="s">
        <v>54</v>
      </c>
      <c r="H126" s="44" t="s">
        <v>85</v>
      </c>
      <c r="I126" s="44"/>
      <c r="J126" s="41"/>
    </row>
    <row r="127" spans="1:10" customFormat="1" ht="35.1" customHeight="1" x14ac:dyDescent="0.25">
      <c r="A127" s="41">
        <v>9781787478381</v>
      </c>
      <c r="B127" s="41" t="s">
        <v>306</v>
      </c>
      <c r="C127" s="41" t="s">
        <v>307</v>
      </c>
      <c r="D127" s="41" t="s">
        <v>17</v>
      </c>
      <c r="E127" s="42" t="s">
        <v>21</v>
      </c>
      <c r="F127" s="43">
        <v>60</v>
      </c>
      <c r="G127" s="42" t="s">
        <v>54</v>
      </c>
      <c r="H127" s="44" t="s">
        <v>83</v>
      </c>
      <c r="I127" s="44"/>
      <c r="J127" s="41"/>
    </row>
    <row r="128" spans="1:10" customFormat="1" ht="35.1" customHeight="1" x14ac:dyDescent="0.25">
      <c r="A128" s="41">
        <v>9781472132031</v>
      </c>
      <c r="B128" s="41" t="s">
        <v>308</v>
      </c>
      <c r="C128" s="41" t="s">
        <v>309</v>
      </c>
      <c r="D128" s="41" t="s">
        <v>18</v>
      </c>
      <c r="E128" s="42" t="s">
        <v>41</v>
      </c>
      <c r="F128" s="43">
        <v>27.99</v>
      </c>
      <c r="G128" s="42" t="s">
        <v>54</v>
      </c>
      <c r="H128" s="44" t="s">
        <v>88</v>
      </c>
      <c r="I128" s="44"/>
      <c r="J128" s="41"/>
    </row>
    <row r="129" spans="1:10" customFormat="1" ht="35.1" customHeight="1" x14ac:dyDescent="0.25">
      <c r="A129" s="41">
        <v>9781529324716</v>
      </c>
      <c r="B129" s="41" t="s">
        <v>310</v>
      </c>
      <c r="C129" s="41" t="s">
        <v>311</v>
      </c>
      <c r="D129" s="41" t="s">
        <v>17</v>
      </c>
      <c r="E129" s="42" t="s">
        <v>19</v>
      </c>
      <c r="F129" s="43">
        <v>60</v>
      </c>
      <c r="G129" s="42" t="s">
        <v>54</v>
      </c>
      <c r="H129" s="44" t="s">
        <v>80</v>
      </c>
      <c r="I129" s="44"/>
      <c r="J129" s="41"/>
    </row>
    <row r="130" spans="1:10" customFormat="1" ht="35.1" customHeight="1" x14ac:dyDescent="0.25">
      <c r="A130" s="41">
        <v>9781472132529</v>
      </c>
      <c r="B130" s="41" t="s">
        <v>312</v>
      </c>
      <c r="C130" s="41" t="s">
        <v>313</v>
      </c>
      <c r="D130" s="41" t="s">
        <v>17</v>
      </c>
      <c r="E130" s="42" t="s">
        <v>41</v>
      </c>
      <c r="F130" s="43">
        <v>60</v>
      </c>
      <c r="G130" s="42" t="s">
        <v>54</v>
      </c>
      <c r="H130" s="44" t="s">
        <v>85</v>
      </c>
      <c r="I130" s="44"/>
      <c r="J130" s="41"/>
    </row>
    <row r="131" spans="1:10" customFormat="1" ht="35.1" customHeight="1" x14ac:dyDescent="0.25">
      <c r="A131" s="41">
        <v>9781529364507</v>
      </c>
      <c r="B131" s="41" t="s">
        <v>314</v>
      </c>
      <c r="C131" s="41" t="s">
        <v>315</v>
      </c>
      <c r="D131" s="41" t="s">
        <v>17</v>
      </c>
      <c r="E131" s="42" t="s">
        <v>19</v>
      </c>
      <c r="F131" s="43">
        <v>60</v>
      </c>
      <c r="G131" s="42" t="s">
        <v>54</v>
      </c>
      <c r="H131" s="44" t="s">
        <v>83</v>
      </c>
      <c r="I131" s="44"/>
      <c r="J131" s="41"/>
    </row>
    <row r="132" spans="1:10" customFormat="1" ht="35.1" customHeight="1" x14ac:dyDescent="0.25">
      <c r="A132" s="41">
        <v>9781529364514</v>
      </c>
      <c r="B132" s="41" t="s">
        <v>314</v>
      </c>
      <c r="C132" s="41" t="s">
        <v>315</v>
      </c>
      <c r="D132" s="41" t="s">
        <v>18</v>
      </c>
      <c r="E132" s="42" t="s">
        <v>19</v>
      </c>
      <c r="F132" s="43">
        <v>37.99</v>
      </c>
      <c r="G132" s="42" t="s">
        <v>54</v>
      </c>
      <c r="H132" s="44" t="s">
        <v>83</v>
      </c>
      <c r="I132" s="44"/>
      <c r="J132" s="41"/>
    </row>
    <row r="133" spans="1:10" customFormat="1" ht="35.1" customHeight="1" x14ac:dyDescent="0.25">
      <c r="A133" s="41">
        <v>9781529347524</v>
      </c>
      <c r="B133" s="41" t="s">
        <v>316</v>
      </c>
      <c r="C133" s="41" t="s">
        <v>317</v>
      </c>
      <c r="D133" s="41" t="s">
        <v>17</v>
      </c>
      <c r="E133" s="42" t="s">
        <v>45</v>
      </c>
      <c r="F133" s="43">
        <v>49.99</v>
      </c>
      <c r="G133" s="42" t="s">
        <v>54</v>
      </c>
      <c r="H133" s="44" t="s">
        <v>80</v>
      </c>
      <c r="I133" s="44"/>
      <c r="J133" s="41"/>
    </row>
    <row r="134" spans="1:10" customFormat="1" ht="35.1" customHeight="1" x14ac:dyDescent="0.25">
      <c r="A134" s="41">
        <v>9781529352634</v>
      </c>
      <c r="B134" s="41" t="s">
        <v>318</v>
      </c>
      <c r="C134" s="41" t="s">
        <v>319</v>
      </c>
      <c r="D134" s="41" t="s">
        <v>17</v>
      </c>
      <c r="E134" s="42" t="s">
        <v>33</v>
      </c>
      <c r="F134" s="43">
        <v>59.99</v>
      </c>
      <c r="G134" s="42" t="s">
        <v>54</v>
      </c>
      <c r="H134" s="44" t="s">
        <v>83</v>
      </c>
      <c r="I134" s="44"/>
      <c r="J134" s="41"/>
    </row>
    <row r="135" spans="1:10" customFormat="1" ht="35.1" customHeight="1" x14ac:dyDescent="0.25">
      <c r="A135" s="41">
        <v>9781541675155</v>
      </c>
      <c r="B135" s="41" t="s">
        <v>320</v>
      </c>
      <c r="C135" s="41" t="s">
        <v>321</v>
      </c>
      <c r="D135" s="41" t="s">
        <v>17</v>
      </c>
      <c r="E135" s="42" t="s">
        <v>52</v>
      </c>
      <c r="F135" s="43">
        <v>49.99</v>
      </c>
      <c r="G135" s="42" t="s">
        <v>54</v>
      </c>
      <c r="H135" s="44" t="s">
        <v>83</v>
      </c>
      <c r="I135" s="44"/>
      <c r="J135" s="41"/>
    </row>
    <row r="136" spans="1:10" customFormat="1" ht="35.1" customHeight="1" x14ac:dyDescent="0.25">
      <c r="A136" s="41">
        <v>9781541762435</v>
      </c>
      <c r="B136" s="41" t="s">
        <v>322</v>
      </c>
      <c r="C136" s="41" t="s">
        <v>323</v>
      </c>
      <c r="D136" s="41" t="s">
        <v>17</v>
      </c>
      <c r="E136" s="42" t="s">
        <v>52</v>
      </c>
      <c r="F136" s="43">
        <v>50</v>
      </c>
      <c r="G136" s="42" t="s">
        <v>54</v>
      </c>
      <c r="H136" s="44" t="s">
        <v>80</v>
      </c>
      <c r="I136" s="44"/>
      <c r="J136" s="41"/>
    </row>
    <row r="137" spans="1:10" customFormat="1" ht="35.1" customHeight="1" x14ac:dyDescent="0.25">
      <c r="A137" s="41">
        <v>9780316497237</v>
      </c>
      <c r="B137" s="41" t="s">
        <v>324</v>
      </c>
      <c r="C137" s="41" t="s">
        <v>325</v>
      </c>
      <c r="D137" s="41" t="s">
        <v>17</v>
      </c>
      <c r="E137" s="42" t="s">
        <v>50</v>
      </c>
      <c r="F137" s="43">
        <v>44.99</v>
      </c>
      <c r="G137" s="42" t="s">
        <v>54</v>
      </c>
      <c r="H137" s="44" t="s">
        <v>57</v>
      </c>
      <c r="I137" s="44"/>
      <c r="J137" s="41"/>
    </row>
    <row r="138" spans="1:10" customFormat="1" ht="35.1" customHeight="1" x14ac:dyDescent="0.25">
      <c r="A138" s="41">
        <v>9781913183646</v>
      </c>
      <c r="B138" s="41" t="s">
        <v>326</v>
      </c>
      <c r="C138" s="41" t="s">
        <v>327</v>
      </c>
      <c r="D138" s="41" t="s">
        <v>18</v>
      </c>
      <c r="E138" s="42" t="s">
        <v>558</v>
      </c>
      <c r="F138" s="43">
        <v>29.99</v>
      </c>
      <c r="G138" s="42" t="s">
        <v>54</v>
      </c>
      <c r="H138" s="44" t="s">
        <v>49</v>
      </c>
      <c r="I138" s="44"/>
      <c r="J138" s="41"/>
    </row>
    <row r="139" spans="1:10" customFormat="1" ht="35.1" customHeight="1" x14ac:dyDescent="0.25">
      <c r="A139" s="41">
        <v>9781472132949</v>
      </c>
      <c r="B139" s="41" t="s">
        <v>328</v>
      </c>
      <c r="C139" s="41" t="s">
        <v>329</v>
      </c>
      <c r="D139" s="41" t="s">
        <v>18</v>
      </c>
      <c r="E139" s="42" t="s">
        <v>41</v>
      </c>
      <c r="F139" s="43">
        <v>27.99</v>
      </c>
      <c r="G139" s="42" t="s">
        <v>54</v>
      </c>
      <c r="H139" s="44" t="s">
        <v>88</v>
      </c>
      <c r="I139" s="44"/>
      <c r="J139" s="41"/>
    </row>
    <row r="140" spans="1:10" customFormat="1" ht="35.1" customHeight="1" x14ac:dyDescent="0.25">
      <c r="A140" s="41">
        <v>9781444769579</v>
      </c>
      <c r="B140" s="41" t="s">
        <v>330</v>
      </c>
      <c r="C140" s="41" t="s">
        <v>331</v>
      </c>
      <c r="D140" s="41" t="s">
        <v>17</v>
      </c>
      <c r="E140" s="42" t="s">
        <v>33</v>
      </c>
      <c r="F140" s="43">
        <v>60</v>
      </c>
      <c r="G140" s="42" t="s">
        <v>54</v>
      </c>
      <c r="H140" s="44" t="s">
        <v>47</v>
      </c>
      <c r="I140" s="44"/>
      <c r="J140" s="41"/>
    </row>
    <row r="141" spans="1:10" customFormat="1" ht="35.1" customHeight="1" x14ac:dyDescent="0.25">
      <c r="A141" s="41">
        <v>9781529415278</v>
      </c>
      <c r="B141" s="41" t="s">
        <v>332</v>
      </c>
      <c r="C141" s="41" t="s">
        <v>333</v>
      </c>
      <c r="D141" s="41" t="s">
        <v>17</v>
      </c>
      <c r="E141" s="42" t="s">
        <v>21</v>
      </c>
      <c r="F141" s="43">
        <v>60</v>
      </c>
      <c r="G141" s="42" t="s">
        <v>54</v>
      </c>
      <c r="H141" s="44" t="s">
        <v>80</v>
      </c>
      <c r="I141" s="44"/>
      <c r="J141" s="41"/>
    </row>
    <row r="142" spans="1:10" customFormat="1" ht="35.1" customHeight="1" x14ac:dyDescent="0.25">
      <c r="A142" s="41">
        <v>9781788402705</v>
      </c>
      <c r="B142" s="41" t="s">
        <v>334</v>
      </c>
      <c r="C142" s="41" t="s">
        <v>335</v>
      </c>
      <c r="D142" s="41" t="s">
        <v>18</v>
      </c>
      <c r="E142" s="42" t="s">
        <v>336</v>
      </c>
      <c r="F142" s="43">
        <v>24.99</v>
      </c>
      <c r="G142" s="42" t="s">
        <v>54</v>
      </c>
      <c r="H142" s="44" t="s">
        <v>337</v>
      </c>
      <c r="I142" s="44"/>
      <c r="J142" s="41"/>
    </row>
    <row r="143" spans="1:10" customFormat="1" ht="35.1" customHeight="1" x14ac:dyDescent="0.25">
      <c r="A143" s="41">
        <v>9781538700792</v>
      </c>
      <c r="B143" s="41" t="s">
        <v>338</v>
      </c>
      <c r="C143" s="41" t="s">
        <v>339</v>
      </c>
      <c r="D143" s="41" t="s">
        <v>17</v>
      </c>
      <c r="E143" s="42" t="s">
        <v>44</v>
      </c>
      <c r="F143" s="43">
        <v>50</v>
      </c>
      <c r="G143" s="42" t="s">
        <v>54</v>
      </c>
      <c r="H143" s="44" t="s">
        <v>83</v>
      </c>
      <c r="I143" s="44"/>
      <c r="J143" s="41"/>
    </row>
    <row r="144" spans="1:10" customFormat="1" ht="35.1" customHeight="1" x14ac:dyDescent="0.25">
      <c r="A144" s="41">
        <v>9781529385922</v>
      </c>
      <c r="B144" s="41" t="s">
        <v>340</v>
      </c>
      <c r="C144" s="41" t="s">
        <v>341</v>
      </c>
      <c r="D144" s="41" t="s">
        <v>17</v>
      </c>
      <c r="E144" s="42" t="s">
        <v>33</v>
      </c>
      <c r="F144" s="43">
        <v>60</v>
      </c>
      <c r="G144" s="42" t="s">
        <v>54</v>
      </c>
      <c r="H144" s="44" t="s">
        <v>80</v>
      </c>
      <c r="I144" s="44"/>
      <c r="J144" s="41"/>
    </row>
    <row r="145" spans="1:10" customFormat="1" ht="35.1" customHeight="1" x14ac:dyDescent="0.25">
      <c r="A145" s="41">
        <v>9781529352603</v>
      </c>
      <c r="B145" s="41" t="s">
        <v>342</v>
      </c>
      <c r="C145" s="41" t="s">
        <v>343</v>
      </c>
      <c r="D145" s="41" t="s">
        <v>18</v>
      </c>
      <c r="E145" s="42" t="s">
        <v>53</v>
      </c>
      <c r="F145" s="43">
        <v>29.99</v>
      </c>
      <c r="G145" s="42" t="s">
        <v>54</v>
      </c>
      <c r="H145" s="44" t="s">
        <v>88</v>
      </c>
      <c r="I145" s="44"/>
      <c r="J145" s="41"/>
    </row>
    <row r="146" spans="1:10" customFormat="1" ht="35.1" customHeight="1" x14ac:dyDescent="0.25">
      <c r="A146" s="41">
        <v>9781841885001</v>
      </c>
      <c r="B146" s="41" t="s">
        <v>344</v>
      </c>
      <c r="C146" s="41" t="s">
        <v>345</v>
      </c>
      <c r="D146" s="41" t="s">
        <v>18</v>
      </c>
      <c r="E146" s="42" t="s">
        <v>39</v>
      </c>
      <c r="F146" s="43">
        <v>27.99</v>
      </c>
      <c r="G146" s="42" t="s">
        <v>54</v>
      </c>
      <c r="H146" s="44" t="s">
        <v>80</v>
      </c>
      <c r="I146" s="44"/>
      <c r="J146" s="41"/>
    </row>
    <row r="147" spans="1:10" customFormat="1" ht="35.1" customHeight="1" x14ac:dyDescent="0.25">
      <c r="A147" s="41">
        <v>9781841884998</v>
      </c>
      <c r="B147" s="41" t="s">
        <v>346</v>
      </c>
      <c r="C147" s="41" t="s">
        <v>345</v>
      </c>
      <c r="D147" s="41" t="s">
        <v>18</v>
      </c>
      <c r="E147" s="42" t="s">
        <v>39</v>
      </c>
      <c r="F147" s="43">
        <v>27.99</v>
      </c>
      <c r="G147" s="42" t="s">
        <v>54</v>
      </c>
      <c r="H147" s="44" t="s">
        <v>80</v>
      </c>
      <c r="I147" s="44"/>
      <c r="J147" s="41"/>
    </row>
    <row r="148" spans="1:10" customFormat="1" ht="35.1" customHeight="1" x14ac:dyDescent="0.25">
      <c r="A148" s="41">
        <v>9781841884981</v>
      </c>
      <c r="B148" s="41" t="s">
        <v>347</v>
      </c>
      <c r="C148" s="41" t="s">
        <v>345</v>
      </c>
      <c r="D148" s="41" t="s">
        <v>18</v>
      </c>
      <c r="E148" s="42" t="s">
        <v>39</v>
      </c>
      <c r="F148" s="43">
        <v>27.99</v>
      </c>
      <c r="G148" s="42" t="s">
        <v>54</v>
      </c>
      <c r="H148" s="44" t="s">
        <v>80</v>
      </c>
      <c r="I148" s="44"/>
      <c r="J148" s="41"/>
    </row>
    <row r="149" spans="1:10" customFormat="1" ht="35.1" customHeight="1" x14ac:dyDescent="0.25">
      <c r="A149" s="41">
        <v>9781640494671</v>
      </c>
      <c r="B149" s="41" t="s">
        <v>348</v>
      </c>
      <c r="C149" s="41" t="s">
        <v>349</v>
      </c>
      <c r="D149" s="41" t="s">
        <v>18</v>
      </c>
      <c r="E149" s="42" t="s">
        <v>52</v>
      </c>
      <c r="F149" s="43">
        <v>37.99</v>
      </c>
      <c r="G149" s="42" t="s">
        <v>54</v>
      </c>
      <c r="H149" s="44" t="s">
        <v>80</v>
      </c>
      <c r="I149" s="44"/>
      <c r="J149" s="41"/>
    </row>
    <row r="150" spans="1:10" customFormat="1" ht="35.1" customHeight="1" x14ac:dyDescent="0.25">
      <c r="A150" s="41">
        <v>9781473659209</v>
      </c>
      <c r="B150" s="41" t="s">
        <v>350</v>
      </c>
      <c r="C150" s="41" t="s">
        <v>351</v>
      </c>
      <c r="D150" s="41" t="s">
        <v>18</v>
      </c>
      <c r="E150" s="42" t="s">
        <v>24</v>
      </c>
      <c r="F150" s="43">
        <v>27.99</v>
      </c>
      <c r="G150" s="42" t="s">
        <v>54</v>
      </c>
      <c r="H150" s="44" t="s">
        <v>83</v>
      </c>
      <c r="I150" s="44"/>
      <c r="J150" s="41"/>
    </row>
    <row r="151" spans="1:10" customFormat="1" ht="35.1" customHeight="1" x14ac:dyDescent="0.25">
      <c r="A151" s="41">
        <v>9781472274588</v>
      </c>
      <c r="B151" s="41" t="s">
        <v>352</v>
      </c>
      <c r="C151" s="41" t="s">
        <v>353</v>
      </c>
      <c r="D151" s="41" t="s">
        <v>18</v>
      </c>
      <c r="E151" s="42" t="s">
        <v>26</v>
      </c>
      <c r="F151" s="43">
        <v>27.99</v>
      </c>
      <c r="G151" s="42" t="s">
        <v>54</v>
      </c>
      <c r="H151" s="44" t="s">
        <v>83</v>
      </c>
      <c r="I151" s="44"/>
      <c r="J151" s="41"/>
    </row>
    <row r="152" spans="1:10" customFormat="1" ht="35.1" customHeight="1" x14ac:dyDescent="0.25">
      <c r="A152" s="41">
        <v>9781913068462</v>
      </c>
      <c r="B152" s="41" t="s">
        <v>354</v>
      </c>
      <c r="C152" s="41" t="s">
        <v>355</v>
      </c>
      <c r="D152" s="41" t="s">
        <v>17</v>
      </c>
      <c r="E152" s="42" t="s">
        <v>558</v>
      </c>
      <c r="F152" s="43">
        <v>49.99</v>
      </c>
      <c r="G152" s="42" t="s">
        <v>54</v>
      </c>
      <c r="H152" s="44" t="s">
        <v>83</v>
      </c>
      <c r="I152" s="44"/>
      <c r="J152" s="41"/>
    </row>
    <row r="153" spans="1:10" customFormat="1" ht="35.1" customHeight="1" x14ac:dyDescent="0.25">
      <c r="A153" s="41">
        <v>9781529345780</v>
      </c>
      <c r="B153" s="41" t="s">
        <v>356</v>
      </c>
      <c r="C153" s="41" t="s">
        <v>357</v>
      </c>
      <c r="D153" s="41" t="s">
        <v>17</v>
      </c>
      <c r="E153" s="42" t="s">
        <v>33</v>
      </c>
      <c r="F153" s="43">
        <v>60</v>
      </c>
      <c r="G153" s="42" t="s">
        <v>54</v>
      </c>
      <c r="H153" s="44" t="s">
        <v>51</v>
      </c>
      <c r="I153" s="44"/>
      <c r="J153" s="41"/>
    </row>
    <row r="154" spans="1:10" customFormat="1" ht="35.1" customHeight="1" x14ac:dyDescent="0.25">
      <c r="A154" s="41">
        <v>9781529415063</v>
      </c>
      <c r="B154" s="41" t="s">
        <v>358</v>
      </c>
      <c r="C154" s="41" t="s">
        <v>359</v>
      </c>
      <c r="D154" s="41" t="s">
        <v>17</v>
      </c>
      <c r="E154" s="42" t="s">
        <v>21</v>
      </c>
      <c r="F154" s="43">
        <v>60</v>
      </c>
      <c r="G154" s="42" t="s">
        <v>54</v>
      </c>
      <c r="H154" s="44" t="s">
        <v>83</v>
      </c>
      <c r="I154" s="44"/>
      <c r="J154" s="41"/>
    </row>
    <row r="155" spans="1:10" customFormat="1" ht="35.1" customHeight="1" x14ac:dyDescent="0.25">
      <c r="A155" s="41">
        <v>9780751582895</v>
      </c>
      <c r="B155" s="41" t="s">
        <v>360</v>
      </c>
      <c r="C155" s="41" t="s">
        <v>361</v>
      </c>
      <c r="D155" s="41" t="s">
        <v>18</v>
      </c>
      <c r="E155" s="42" t="s">
        <v>31</v>
      </c>
      <c r="F155" s="43">
        <v>27.99</v>
      </c>
      <c r="G155" s="42" t="s">
        <v>54</v>
      </c>
      <c r="H155" s="44" t="s">
        <v>85</v>
      </c>
      <c r="I155" s="44"/>
      <c r="J155" s="41"/>
    </row>
    <row r="156" spans="1:10" customFormat="1" ht="35.1" customHeight="1" x14ac:dyDescent="0.25">
      <c r="A156" s="41">
        <v>9781529356823</v>
      </c>
      <c r="B156" s="41" t="s">
        <v>362</v>
      </c>
      <c r="C156" s="41" t="s">
        <v>363</v>
      </c>
      <c r="D156" s="41" t="s">
        <v>18</v>
      </c>
      <c r="E156" s="42" t="s">
        <v>56</v>
      </c>
      <c r="F156" s="43">
        <v>37.99</v>
      </c>
      <c r="G156" s="42" t="s">
        <v>54</v>
      </c>
      <c r="H156" s="44" t="s">
        <v>83</v>
      </c>
      <c r="I156" s="44"/>
      <c r="J156" s="41"/>
    </row>
    <row r="157" spans="1:10" customFormat="1" ht="35.1" customHeight="1" x14ac:dyDescent="0.25">
      <c r="A157" s="41">
        <v>9781529364330</v>
      </c>
      <c r="B157" s="41" t="s">
        <v>364</v>
      </c>
      <c r="C157" s="41" t="s">
        <v>365</v>
      </c>
      <c r="D157" s="41" t="s">
        <v>18</v>
      </c>
      <c r="E157" s="42" t="s">
        <v>21</v>
      </c>
      <c r="F157" s="43">
        <v>37.99</v>
      </c>
      <c r="G157" s="42" t="s">
        <v>54</v>
      </c>
      <c r="H157" s="44" t="s">
        <v>83</v>
      </c>
      <c r="I157" s="44"/>
      <c r="J157" s="41"/>
    </row>
    <row r="158" spans="1:10" customFormat="1" ht="35.1" customHeight="1" x14ac:dyDescent="0.25">
      <c r="A158" s="41">
        <v>9781473699663</v>
      </c>
      <c r="B158" s="41" t="s">
        <v>366</v>
      </c>
      <c r="C158" s="41" t="s">
        <v>367</v>
      </c>
      <c r="D158" s="41" t="s">
        <v>18</v>
      </c>
      <c r="E158" s="42" t="s">
        <v>24</v>
      </c>
      <c r="F158" s="43">
        <v>27.99</v>
      </c>
      <c r="G158" s="42" t="s">
        <v>54</v>
      </c>
      <c r="H158" s="44" t="s">
        <v>80</v>
      </c>
      <c r="I158" s="44"/>
      <c r="J158" s="41"/>
    </row>
    <row r="159" spans="1:10" customFormat="1" ht="35.1" customHeight="1" x14ac:dyDescent="0.25">
      <c r="A159" s="41">
        <v>9780316628297</v>
      </c>
      <c r="B159" s="41" t="s">
        <v>368</v>
      </c>
      <c r="C159" s="41" t="s">
        <v>369</v>
      </c>
      <c r="D159" s="41" t="s">
        <v>17</v>
      </c>
      <c r="E159" s="42" t="s">
        <v>50</v>
      </c>
      <c r="F159" s="43">
        <v>49.99</v>
      </c>
      <c r="G159" s="42" t="s">
        <v>54</v>
      </c>
      <c r="H159" s="44" t="s">
        <v>83</v>
      </c>
      <c r="I159" s="44"/>
      <c r="J159" s="41"/>
    </row>
    <row r="160" spans="1:10" customFormat="1" ht="35.1" customHeight="1" x14ac:dyDescent="0.25">
      <c r="A160" s="41">
        <v>9781473691025</v>
      </c>
      <c r="B160" s="41" t="s">
        <v>370</v>
      </c>
      <c r="C160" s="41" t="s">
        <v>371</v>
      </c>
      <c r="D160" s="41" t="s">
        <v>18</v>
      </c>
      <c r="E160" s="42" t="s">
        <v>53</v>
      </c>
      <c r="F160" s="43">
        <v>29.99</v>
      </c>
      <c r="G160" s="42" t="s">
        <v>54</v>
      </c>
      <c r="H160" s="44" t="s">
        <v>88</v>
      </c>
      <c r="I160" s="44"/>
      <c r="J160" s="41"/>
    </row>
    <row r="161" spans="1:10" customFormat="1" ht="35.1" customHeight="1" x14ac:dyDescent="0.25">
      <c r="A161" s="41">
        <v>9781408713006</v>
      </c>
      <c r="B161" s="41" t="s">
        <v>372</v>
      </c>
      <c r="C161" s="41" t="s">
        <v>373</v>
      </c>
      <c r="D161" s="41" t="s">
        <v>17</v>
      </c>
      <c r="E161" s="42" t="s">
        <v>557</v>
      </c>
      <c r="F161" s="43">
        <v>60</v>
      </c>
      <c r="G161" s="42" t="s">
        <v>54</v>
      </c>
      <c r="H161" s="44" t="s">
        <v>374</v>
      </c>
      <c r="I161" s="44"/>
      <c r="J161" s="41"/>
    </row>
    <row r="162" spans="1:10" customFormat="1" ht="35.1" customHeight="1" x14ac:dyDescent="0.25">
      <c r="A162" s="41">
        <v>9780762496174</v>
      </c>
      <c r="B162" s="41" t="s">
        <v>375</v>
      </c>
      <c r="C162" s="41" t="s">
        <v>376</v>
      </c>
      <c r="D162" s="41" t="s">
        <v>18</v>
      </c>
      <c r="E162" s="42" t="s">
        <v>40</v>
      </c>
      <c r="F162" s="43">
        <v>27.99</v>
      </c>
      <c r="G162" s="42" t="s">
        <v>54</v>
      </c>
      <c r="H162" s="44" t="s">
        <v>83</v>
      </c>
      <c r="I162" s="44"/>
      <c r="J162" s="41"/>
    </row>
    <row r="163" spans="1:10" customFormat="1" ht="35.1" customHeight="1" x14ac:dyDescent="0.25">
      <c r="A163" s="41">
        <v>9781529300413</v>
      </c>
      <c r="B163" s="41" t="s">
        <v>377</v>
      </c>
      <c r="C163" s="41" t="s">
        <v>378</v>
      </c>
      <c r="D163" s="41" t="s">
        <v>17</v>
      </c>
      <c r="E163" s="42" t="s">
        <v>19</v>
      </c>
      <c r="F163" s="43">
        <v>60</v>
      </c>
      <c r="G163" s="42" t="s">
        <v>54</v>
      </c>
      <c r="H163" s="44" t="s">
        <v>83</v>
      </c>
      <c r="I163" s="44"/>
      <c r="J163" s="41"/>
    </row>
    <row r="164" spans="1:10" customFormat="1" ht="35.1" customHeight="1" x14ac:dyDescent="0.25">
      <c r="A164" s="41">
        <v>9781529410266</v>
      </c>
      <c r="B164" s="41" t="s">
        <v>379</v>
      </c>
      <c r="C164" s="41" t="s">
        <v>380</v>
      </c>
      <c r="D164" s="41" t="s">
        <v>17</v>
      </c>
      <c r="E164" s="42" t="s">
        <v>21</v>
      </c>
      <c r="F164" s="43">
        <v>60</v>
      </c>
      <c r="G164" s="42" t="s">
        <v>54</v>
      </c>
      <c r="H164" s="44" t="s">
        <v>83</v>
      </c>
      <c r="I164" s="44"/>
      <c r="J164" s="41"/>
    </row>
    <row r="165" spans="1:10" customFormat="1" ht="35.1" customHeight="1" x14ac:dyDescent="0.25">
      <c r="A165" s="41">
        <v>9781474614351</v>
      </c>
      <c r="B165" s="41" t="s">
        <v>381</v>
      </c>
      <c r="C165" s="41" t="s">
        <v>382</v>
      </c>
      <c r="D165" s="41" t="s">
        <v>17</v>
      </c>
      <c r="E165" s="42" t="s">
        <v>37</v>
      </c>
      <c r="F165" s="43">
        <v>60</v>
      </c>
      <c r="G165" s="42" t="s">
        <v>54</v>
      </c>
      <c r="H165" s="44" t="s">
        <v>83</v>
      </c>
      <c r="I165" s="44"/>
      <c r="J165" s="41"/>
    </row>
    <row r="166" spans="1:10" customFormat="1" ht="35.1" customHeight="1" x14ac:dyDescent="0.25">
      <c r="A166" s="41">
        <v>9781529387391</v>
      </c>
      <c r="B166" s="41" t="s">
        <v>383</v>
      </c>
      <c r="C166" s="41" t="s">
        <v>384</v>
      </c>
      <c r="D166" s="41" t="s">
        <v>17</v>
      </c>
      <c r="E166" s="42" t="s">
        <v>19</v>
      </c>
      <c r="F166" s="43">
        <v>44.99</v>
      </c>
      <c r="G166" s="42" t="s">
        <v>54</v>
      </c>
      <c r="H166" s="44" t="s">
        <v>83</v>
      </c>
      <c r="I166" s="44"/>
      <c r="J166" s="41"/>
    </row>
    <row r="167" spans="1:10" customFormat="1" ht="35.1" customHeight="1" x14ac:dyDescent="0.25">
      <c r="A167" s="41">
        <v>9780857058898</v>
      </c>
      <c r="B167" s="41" t="s">
        <v>385</v>
      </c>
      <c r="C167" s="41" t="s">
        <v>386</v>
      </c>
      <c r="D167" s="41" t="s">
        <v>18</v>
      </c>
      <c r="E167" s="42" t="s">
        <v>27</v>
      </c>
      <c r="F167" s="43">
        <v>27.99</v>
      </c>
      <c r="G167" s="42" t="s">
        <v>54</v>
      </c>
      <c r="H167" s="44" t="s">
        <v>80</v>
      </c>
      <c r="I167" s="44"/>
      <c r="J167" s="41"/>
    </row>
    <row r="168" spans="1:10" customFormat="1" ht="35.1" customHeight="1" x14ac:dyDescent="0.25">
      <c r="A168" s="41">
        <v>9781529339161</v>
      </c>
      <c r="B168" s="41" t="s">
        <v>387</v>
      </c>
      <c r="C168" s="41" t="s">
        <v>388</v>
      </c>
      <c r="D168" s="41" t="s">
        <v>17</v>
      </c>
      <c r="E168" s="42" t="s">
        <v>33</v>
      </c>
      <c r="F168" s="43">
        <v>49.99</v>
      </c>
      <c r="G168" s="42" t="s">
        <v>54</v>
      </c>
      <c r="H168" s="44" t="s">
        <v>80</v>
      </c>
      <c r="I168" s="44"/>
      <c r="J168" s="41"/>
    </row>
    <row r="169" spans="1:10" customFormat="1" ht="35.1" customHeight="1" x14ac:dyDescent="0.25">
      <c r="A169" s="41">
        <v>9781408710715</v>
      </c>
      <c r="B169" s="41" t="s">
        <v>389</v>
      </c>
      <c r="C169" s="41" t="s">
        <v>390</v>
      </c>
      <c r="D169" s="41" t="s">
        <v>18</v>
      </c>
      <c r="E169" s="42" t="s">
        <v>46</v>
      </c>
      <c r="F169" s="43">
        <v>27.99</v>
      </c>
      <c r="G169" s="42" t="s">
        <v>54</v>
      </c>
      <c r="H169" s="44" t="s">
        <v>88</v>
      </c>
      <c r="I169" s="44"/>
      <c r="J169" s="41"/>
    </row>
    <row r="170" spans="1:10" customFormat="1" ht="35.1" customHeight="1" x14ac:dyDescent="0.25">
      <c r="A170" s="41">
        <v>9781472155672</v>
      </c>
      <c r="B170" s="41" t="s">
        <v>391</v>
      </c>
      <c r="C170" s="41" t="s">
        <v>392</v>
      </c>
      <c r="D170" s="41" t="s">
        <v>17</v>
      </c>
      <c r="E170" s="42" t="s">
        <v>48</v>
      </c>
      <c r="F170" s="43">
        <v>60</v>
      </c>
      <c r="G170" s="42" t="s">
        <v>54</v>
      </c>
      <c r="H170" s="44" t="s">
        <v>88</v>
      </c>
      <c r="I170" s="44"/>
      <c r="J170" s="41"/>
    </row>
    <row r="171" spans="1:10" customFormat="1" ht="35.1" customHeight="1" x14ac:dyDescent="0.25">
      <c r="A171" s="41">
        <v>9781784726881</v>
      </c>
      <c r="B171" s="41" t="s">
        <v>393</v>
      </c>
      <c r="C171" s="41" t="s">
        <v>394</v>
      </c>
      <c r="D171" s="41" t="s">
        <v>17</v>
      </c>
      <c r="E171" s="42" t="s">
        <v>35</v>
      </c>
      <c r="F171" s="43">
        <v>34.99</v>
      </c>
      <c r="G171" s="42" t="s">
        <v>54</v>
      </c>
      <c r="H171" s="44" t="s">
        <v>83</v>
      </c>
      <c r="I171" s="44"/>
      <c r="J171" s="41"/>
    </row>
    <row r="172" spans="1:10" customFormat="1" ht="35.1" customHeight="1" x14ac:dyDescent="0.25">
      <c r="A172" s="41">
        <v>9781472272034</v>
      </c>
      <c r="B172" s="41" t="s">
        <v>395</v>
      </c>
      <c r="C172" s="41" t="s">
        <v>396</v>
      </c>
      <c r="D172" s="41" t="s">
        <v>18</v>
      </c>
      <c r="E172" s="42" t="s">
        <v>26</v>
      </c>
      <c r="F172" s="43">
        <v>27.99</v>
      </c>
      <c r="G172" s="42" t="s">
        <v>54</v>
      </c>
      <c r="H172" s="44" t="s">
        <v>83</v>
      </c>
      <c r="I172" s="44"/>
      <c r="J172" s="41"/>
    </row>
    <row r="173" spans="1:10" customFormat="1" ht="35.1" customHeight="1" x14ac:dyDescent="0.25">
      <c r="A173" s="41">
        <v>9781529328035</v>
      </c>
      <c r="B173" s="41" t="s">
        <v>397</v>
      </c>
      <c r="C173" s="41" t="s">
        <v>398</v>
      </c>
      <c r="D173" s="41" t="s">
        <v>17</v>
      </c>
      <c r="E173" s="42" t="s">
        <v>33</v>
      </c>
      <c r="F173" s="43">
        <v>60</v>
      </c>
      <c r="G173" s="42" t="s">
        <v>54</v>
      </c>
      <c r="H173" s="44" t="s">
        <v>80</v>
      </c>
      <c r="I173" s="44"/>
      <c r="J173" s="41"/>
    </row>
    <row r="174" spans="1:10" customFormat="1" ht="35.1" customHeight="1" x14ac:dyDescent="0.25">
      <c r="A174" s="41">
        <v>9781408713143</v>
      </c>
      <c r="B174" s="41" t="s">
        <v>399</v>
      </c>
      <c r="C174" s="41" t="s">
        <v>400</v>
      </c>
      <c r="D174" s="41" t="s">
        <v>17</v>
      </c>
      <c r="E174" s="42" t="s">
        <v>29</v>
      </c>
      <c r="F174" s="43">
        <v>49.99</v>
      </c>
      <c r="G174" s="42" t="s">
        <v>54</v>
      </c>
      <c r="H174" s="44" t="s">
        <v>88</v>
      </c>
      <c r="I174" s="44"/>
      <c r="J174" s="41"/>
    </row>
    <row r="175" spans="1:10" customFormat="1" ht="35.1" customHeight="1" x14ac:dyDescent="0.25">
      <c r="A175" s="41">
        <v>9781472131249</v>
      </c>
      <c r="B175" s="41" t="s">
        <v>401</v>
      </c>
      <c r="C175" s="41" t="s">
        <v>402</v>
      </c>
      <c r="D175" s="41" t="s">
        <v>17</v>
      </c>
      <c r="E175" s="42" t="s">
        <v>41</v>
      </c>
      <c r="F175" s="43">
        <v>60</v>
      </c>
      <c r="G175" s="42" t="s">
        <v>54</v>
      </c>
      <c r="H175" s="44" t="s">
        <v>115</v>
      </c>
      <c r="I175" s="44"/>
      <c r="J175" s="41"/>
    </row>
    <row r="176" spans="1:10" customFormat="1" ht="35.1" customHeight="1" x14ac:dyDescent="0.25">
      <c r="A176" s="41">
        <v>9781529369502</v>
      </c>
      <c r="B176" s="41" t="s">
        <v>403</v>
      </c>
      <c r="C176" s="41" t="s">
        <v>404</v>
      </c>
      <c r="D176" s="41" t="s">
        <v>17</v>
      </c>
      <c r="E176" s="42" t="s">
        <v>19</v>
      </c>
      <c r="F176" s="43">
        <v>49.99</v>
      </c>
      <c r="G176" s="42" t="s">
        <v>54</v>
      </c>
      <c r="H176" s="44" t="s">
        <v>80</v>
      </c>
      <c r="I176" s="44"/>
      <c r="J176" s="41"/>
    </row>
    <row r="177" spans="1:10" customFormat="1" ht="35.1" customHeight="1" x14ac:dyDescent="0.25">
      <c r="A177" s="41">
        <v>9781529369519</v>
      </c>
      <c r="B177" s="41" t="s">
        <v>405</v>
      </c>
      <c r="C177" s="41" t="s">
        <v>404</v>
      </c>
      <c r="D177" s="41" t="s">
        <v>17</v>
      </c>
      <c r="E177" s="42" t="s">
        <v>19</v>
      </c>
      <c r="F177" s="43">
        <v>49.99</v>
      </c>
      <c r="G177" s="42" t="s">
        <v>54</v>
      </c>
      <c r="H177" s="44" t="s">
        <v>80</v>
      </c>
      <c r="I177" s="44"/>
      <c r="J177" s="41"/>
    </row>
    <row r="178" spans="1:10" customFormat="1" ht="35.1" customHeight="1" x14ac:dyDescent="0.25">
      <c r="A178" s="41">
        <v>9781529369496</v>
      </c>
      <c r="B178" s="41" t="s">
        <v>406</v>
      </c>
      <c r="C178" s="41" t="s">
        <v>404</v>
      </c>
      <c r="D178" s="41" t="s">
        <v>17</v>
      </c>
      <c r="E178" s="42" t="s">
        <v>19</v>
      </c>
      <c r="F178" s="43">
        <v>49.99</v>
      </c>
      <c r="G178" s="42" t="s">
        <v>54</v>
      </c>
      <c r="H178" s="44" t="s">
        <v>80</v>
      </c>
      <c r="I178" s="44"/>
      <c r="J178" s="41"/>
    </row>
    <row r="179" spans="1:10" customFormat="1" ht="35.1" customHeight="1" x14ac:dyDescent="0.25">
      <c r="A179" s="41">
        <v>9781787475281</v>
      </c>
      <c r="B179" s="41" t="s">
        <v>407</v>
      </c>
      <c r="C179" s="41" t="s">
        <v>408</v>
      </c>
      <c r="D179" s="41" t="s">
        <v>17</v>
      </c>
      <c r="E179" s="42" t="s">
        <v>21</v>
      </c>
      <c r="F179" s="43">
        <v>60</v>
      </c>
      <c r="G179" s="42" t="s">
        <v>54</v>
      </c>
      <c r="H179" s="44" t="s">
        <v>83</v>
      </c>
      <c r="I179" s="44"/>
      <c r="J179" s="41"/>
    </row>
    <row r="180" spans="1:10" customFormat="1" ht="35.1" customHeight="1" x14ac:dyDescent="0.25">
      <c r="A180" s="41">
        <v>9780306873737</v>
      </c>
      <c r="B180" s="41" t="s">
        <v>409</v>
      </c>
      <c r="C180" s="41" t="s">
        <v>410</v>
      </c>
      <c r="D180" s="41" t="s">
        <v>18</v>
      </c>
      <c r="E180" s="42" t="s">
        <v>44</v>
      </c>
      <c r="F180" s="43">
        <v>27.99</v>
      </c>
      <c r="G180" s="42" t="s">
        <v>54</v>
      </c>
      <c r="H180" s="44" t="s">
        <v>83</v>
      </c>
      <c r="I180" s="44"/>
      <c r="J180" s="41"/>
    </row>
    <row r="181" spans="1:10" customFormat="1" ht="35.1" customHeight="1" x14ac:dyDescent="0.25">
      <c r="A181" s="41">
        <v>9781914240010</v>
      </c>
      <c r="B181" s="41" t="s">
        <v>411</v>
      </c>
      <c r="C181" s="41" t="s">
        <v>412</v>
      </c>
      <c r="D181" s="41" t="s">
        <v>17</v>
      </c>
      <c r="E181" s="42" t="s">
        <v>336</v>
      </c>
      <c r="F181" s="43">
        <v>39.99</v>
      </c>
      <c r="G181" s="42" t="s">
        <v>54</v>
      </c>
      <c r="H181" s="44" t="s">
        <v>80</v>
      </c>
      <c r="I181" s="44"/>
      <c r="J181" s="41"/>
    </row>
    <row r="182" spans="1:10" customFormat="1" ht="35.1" customHeight="1" x14ac:dyDescent="0.25">
      <c r="A182" s="41">
        <v>9780349128375</v>
      </c>
      <c r="B182" s="41" t="s">
        <v>413</v>
      </c>
      <c r="C182" s="41" t="s">
        <v>414</v>
      </c>
      <c r="D182" s="41" t="s">
        <v>18</v>
      </c>
      <c r="E182" s="42" t="s">
        <v>31</v>
      </c>
      <c r="F182" s="43">
        <v>24.99</v>
      </c>
      <c r="G182" s="42" t="s">
        <v>54</v>
      </c>
      <c r="H182" s="44" t="s">
        <v>80</v>
      </c>
      <c r="I182" s="44"/>
      <c r="J182" s="41"/>
    </row>
    <row r="183" spans="1:10" customFormat="1" ht="35.1" customHeight="1" x14ac:dyDescent="0.25">
      <c r="A183" s="41">
        <v>9780306873638</v>
      </c>
      <c r="B183" s="41" t="s">
        <v>415</v>
      </c>
      <c r="C183" s="41" t="s">
        <v>416</v>
      </c>
      <c r="D183" s="41" t="s">
        <v>18</v>
      </c>
      <c r="E183" s="42" t="s">
        <v>44</v>
      </c>
      <c r="F183" s="43">
        <v>29.99</v>
      </c>
      <c r="G183" s="42" t="s">
        <v>54</v>
      </c>
      <c r="H183" s="44" t="s">
        <v>80</v>
      </c>
      <c r="I183" s="44"/>
      <c r="J183" s="41"/>
    </row>
    <row r="184" spans="1:10" customFormat="1" ht="35.1" customHeight="1" x14ac:dyDescent="0.25">
      <c r="A184" s="41">
        <v>9781529349078</v>
      </c>
      <c r="B184" s="41" t="s">
        <v>417</v>
      </c>
      <c r="C184" s="41" t="s">
        <v>418</v>
      </c>
      <c r="D184" s="41" t="s">
        <v>17</v>
      </c>
      <c r="E184" s="42" t="s">
        <v>56</v>
      </c>
      <c r="F184" s="43">
        <v>39.99</v>
      </c>
      <c r="G184" s="42" t="s">
        <v>54</v>
      </c>
      <c r="H184" s="44" t="s">
        <v>83</v>
      </c>
      <c r="I184" s="44"/>
      <c r="J184" s="41"/>
    </row>
    <row r="185" spans="1:10" customFormat="1" ht="35.1" customHeight="1" x14ac:dyDescent="0.25">
      <c r="A185" s="41">
        <v>9781529393156</v>
      </c>
      <c r="B185" s="41" t="s">
        <v>419</v>
      </c>
      <c r="C185" s="41" t="s">
        <v>420</v>
      </c>
      <c r="D185" s="41" t="s">
        <v>17</v>
      </c>
      <c r="E185" s="42" t="s">
        <v>19</v>
      </c>
      <c r="F185" s="43">
        <v>60</v>
      </c>
      <c r="G185" s="42" t="s">
        <v>54</v>
      </c>
      <c r="H185" s="44" t="s">
        <v>83</v>
      </c>
      <c r="I185" s="44"/>
      <c r="J185" s="41"/>
    </row>
    <row r="186" spans="1:10" customFormat="1" ht="35.1" customHeight="1" x14ac:dyDescent="0.25">
      <c r="A186" s="41">
        <v>9781472145604</v>
      </c>
      <c r="B186" s="41" t="s">
        <v>421</v>
      </c>
      <c r="C186" s="41" t="s">
        <v>422</v>
      </c>
      <c r="D186" s="41" t="s">
        <v>17</v>
      </c>
      <c r="E186" s="42" t="s">
        <v>38</v>
      </c>
      <c r="F186" s="43">
        <v>60</v>
      </c>
      <c r="G186" s="42" t="s">
        <v>54</v>
      </c>
      <c r="H186" s="44" t="s">
        <v>88</v>
      </c>
      <c r="I186" s="44"/>
      <c r="J186" s="41"/>
    </row>
    <row r="187" spans="1:10" customFormat="1" ht="35.1" customHeight="1" x14ac:dyDescent="0.25">
      <c r="A187" s="41">
        <v>9781529392913</v>
      </c>
      <c r="B187" s="41" t="s">
        <v>423</v>
      </c>
      <c r="C187" s="41" t="s">
        <v>424</v>
      </c>
      <c r="D187" s="41" t="s">
        <v>17</v>
      </c>
      <c r="E187" s="42" t="s">
        <v>19</v>
      </c>
      <c r="F187" s="43">
        <v>60</v>
      </c>
      <c r="G187" s="42" t="s">
        <v>54</v>
      </c>
      <c r="H187" s="44" t="s">
        <v>80</v>
      </c>
      <c r="I187" s="44"/>
      <c r="J187" s="41"/>
    </row>
    <row r="188" spans="1:10" customFormat="1" ht="35.1" customHeight="1" x14ac:dyDescent="0.25">
      <c r="A188" s="41">
        <v>9781913183592</v>
      </c>
      <c r="B188" s="41" t="s">
        <v>61</v>
      </c>
      <c r="C188" s="41" t="s">
        <v>62</v>
      </c>
      <c r="D188" s="41" t="s">
        <v>17</v>
      </c>
      <c r="E188" s="42" t="s">
        <v>558</v>
      </c>
      <c r="F188" s="43">
        <v>60</v>
      </c>
      <c r="G188" s="42" t="s">
        <v>54</v>
      </c>
      <c r="H188" s="44" t="s">
        <v>51</v>
      </c>
      <c r="I188" s="44"/>
      <c r="J188" s="41"/>
    </row>
    <row r="189" spans="1:10" customFormat="1" ht="35.1" customHeight="1" x14ac:dyDescent="0.25">
      <c r="A189" s="41">
        <v>9780349430331</v>
      </c>
      <c r="B189" s="41" t="s">
        <v>425</v>
      </c>
      <c r="C189" s="41" t="s">
        <v>426</v>
      </c>
      <c r="D189" s="41" t="s">
        <v>17</v>
      </c>
      <c r="E189" s="42" t="s">
        <v>427</v>
      </c>
      <c r="F189" s="43">
        <v>60</v>
      </c>
      <c r="G189" s="42" t="s">
        <v>54</v>
      </c>
      <c r="H189" s="44" t="s">
        <v>428</v>
      </c>
      <c r="I189" s="44"/>
      <c r="J189" s="41"/>
    </row>
    <row r="190" spans="1:10" customFormat="1" ht="35.1" customHeight="1" x14ac:dyDescent="0.25">
      <c r="A190" s="41">
        <v>9781529350432</v>
      </c>
      <c r="B190" s="41" t="s">
        <v>429</v>
      </c>
      <c r="C190" s="41" t="s">
        <v>430</v>
      </c>
      <c r="D190" s="41" t="s">
        <v>18</v>
      </c>
      <c r="E190" s="42" t="s">
        <v>19</v>
      </c>
      <c r="F190" s="43">
        <v>27.99</v>
      </c>
      <c r="G190" s="42" t="s">
        <v>54</v>
      </c>
      <c r="H190" s="44" t="s">
        <v>83</v>
      </c>
      <c r="I190" s="44"/>
      <c r="J190" s="41"/>
    </row>
    <row r="191" spans="1:10" customFormat="1" ht="35.1" customHeight="1" x14ac:dyDescent="0.25">
      <c r="A191" s="41">
        <v>9781472134875</v>
      </c>
      <c r="B191" s="41" t="s">
        <v>431</v>
      </c>
      <c r="C191" s="41" t="s">
        <v>432</v>
      </c>
      <c r="D191" s="41" t="s">
        <v>17</v>
      </c>
      <c r="E191" s="42" t="s">
        <v>41</v>
      </c>
      <c r="F191" s="43">
        <v>49.99</v>
      </c>
      <c r="G191" s="42" t="s">
        <v>54</v>
      </c>
      <c r="H191" s="44" t="s">
        <v>294</v>
      </c>
      <c r="I191" s="44"/>
      <c r="J191" s="41"/>
    </row>
    <row r="192" spans="1:10" customFormat="1" ht="35.1" customHeight="1" x14ac:dyDescent="0.25">
      <c r="A192" s="41" t="s">
        <v>60</v>
      </c>
      <c r="B192" s="41" t="s">
        <v>60</v>
      </c>
      <c r="C192" s="41" t="s">
        <v>60</v>
      </c>
      <c r="D192" s="41" t="s">
        <v>60</v>
      </c>
      <c r="E192" s="42" t="s">
        <v>60</v>
      </c>
      <c r="F192" s="43" t="s">
        <v>60</v>
      </c>
      <c r="G192" s="42" t="s">
        <v>60</v>
      </c>
      <c r="H192" s="44" t="s">
        <v>60</v>
      </c>
      <c r="I192" s="44"/>
      <c r="J192" s="41"/>
    </row>
    <row r="193" spans="1:10" customFormat="1" ht="35.1" customHeight="1" x14ac:dyDescent="0.25">
      <c r="A193" s="41">
        <v>9781529378085</v>
      </c>
      <c r="B193" s="41" t="s">
        <v>433</v>
      </c>
      <c r="C193" s="41" t="s">
        <v>434</v>
      </c>
      <c r="D193" s="41" t="s">
        <v>18</v>
      </c>
      <c r="E193" s="42" t="s">
        <v>33</v>
      </c>
      <c r="F193" s="43">
        <v>27.99</v>
      </c>
      <c r="G193" s="42" t="s">
        <v>54</v>
      </c>
      <c r="H193" s="44" t="s">
        <v>83</v>
      </c>
      <c r="I193" s="44"/>
      <c r="J193" s="41"/>
    </row>
    <row r="194" spans="1:10" customFormat="1" ht="35.1" customHeight="1" x14ac:dyDescent="0.25">
      <c r="A194" s="41">
        <v>9781849075657</v>
      </c>
      <c r="B194" s="41" t="s">
        <v>435</v>
      </c>
      <c r="C194" s="41" t="s">
        <v>63</v>
      </c>
      <c r="D194" s="41" t="s">
        <v>18</v>
      </c>
      <c r="E194" s="42" t="s">
        <v>64</v>
      </c>
      <c r="F194" s="43">
        <v>37.99</v>
      </c>
      <c r="G194" s="42" t="s">
        <v>54</v>
      </c>
      <c r="H194" s="44" t="s">
        <v>83</v>
      </c>
      <c r="I194" s="44"/>
      <c r="J194" s="41"/>
    </row>
    <row r="195" spans="1:10" customFormat="1" ht="35.1" customHeight="1" x14ac:dyDescent="0.25">
      <c r="A195" s="41">
        <v>9781849075640</v>
      </c>
      <c r="B195" s="41" t="s">
        <v>435</v>
      </c>
      <c r="C195" s="41" t="s">
        <v>63</v>
      </c>
      <c r="D195" s="41" t="s">
        <v>18</v>
      </c>
      <c r="E195" s="42" t="s">
        <v>64</v>
      </c>
      <c r="F195" s="43">
        <v>37.99</v>
      </c>
      <c r="G195" s="42" t="s">
        <v>54</v>
      </c>
      <c r="H195" s="44" t="s">
        <v>83</v>
      </c>
      <c r="I195" s="44"/>
      <c r="J195" s="41"/>
    </row>
    <row r="196" spans="1:10" customFormat="1" ht="35.1" customHeight="1" x14ac:dyDescent="0.25">
      <c r="A196" s="41">
        <v>9781849075671</v>
      </c>
      <c r="B196" s="41" t="s">
        <v>436</v>
      </c>
      <c r="C196" s="41" t="s">
        <v>63</v>
      </c>
      <c r="D196" s="41" t="s">
        <v>18</v>
      </c>
      <c r="E196" s="42" t="s">
        <v>64</v>
      </c>
      <c r="F196" s="43">
        <v>37.99</v>
      </c>
      <c r="G196" s="42" t="s">
        <v>54</v>
      </c>
      <c r="H196" s="44" t="s">
        <v>83</v>
      </c>
      <c r="I196" s="44"/>
      <c r="J196" s="41"/>
    </row>
    <row r="197" spans="1:10" customFormat="1" ht="35.1" customHeight="1" x14ac:dyDescent="0.25">
      <c r="A197" s="41">
        <v>9781849075664</v>
      </c>
      <c r="B197" s="41" t="s">
        <v>436</v>
      </c>
      <c r="C197" s="41" t="s">
        <v>63</v>
      </c>
      <c r="D197" s="41" t="s">
        <v>18</v>
      </c>
      <c r="E197" s="42" t="s">
        <v>64</v>
      </c>
      <c r="F197" s="43">
        <v>39.99</v>
      </c>
      <c r="G197" s="42" t="s">
        <v>54</v>
      </c>
      <c r="H197" s="44" t="s">
        <v>83</v>
      </c>
      <c r="I197" s="44"/>
      <c r="J197" s="41"/>
    </row>
    <row r="198" spans="1:10" customFormat="1" ht="35.1" customHeight="1" x14ac:dyDescent="0.25">
      <c r="A198" s="41">
        <v>9781849075251</v>
      </c>
      <c r="B198" s="41" t="s">
        <v>437</v>
      </c>
      <c r="C198" s="41" t="s">
        <v>438</v>
      </c>
      <c r="D198" s="41" t="s">
        <v>18</v>
      </c>
      <c r="E198" s="42" t="s">
        <v>64</v>
      </c>
      <c r="F198" s="43">
        <v>69.989999999999995</v>
      </c>
      <c r="G198" s="42" t="s">
        <v>54</v>
      </c>
      <c r="H198" s="44" t="s">
        <v>439</v>
      </c>
      <c r="I198" s="44"/>
      <c r="J198" s="41"/>
    </row>
    <row r="199" spans="1:10" customFormat="1" ht="35.1" customHeight="1" x14ac:dyDescent="0.25">
      <c r="A199" s="41">
        <v>9781849075268</v>
      </c>
      <c r="B199" s="41" t="s">
        <v>437</v>
      </c>
      <c r="C199" s="41" t="s">
        <v>438</v>
      </c>
      <c r="D199" s="41" t="s">
        <v>18</v>
      </c>
      <c r="E199" s="42" t="s">
        <v>64</v>
      </c>
      <c r="F199" s="43">
        <v>60</v>
      </c>
      <c r="G199" s="42" t="s">
        <v>54</v>
      </c>
      <c r="H199" s="44" t="s">
        <v>440</v>
      </c>
      <c r="I199" s="44"/>
      <c r="J199" s="41"/>
    </row>
    <row r="200" spans="1:10" customFormat="1" ht="35.1" customHeight="1" x14ac:dyDescent="0.25">
      <c r="A200" s="41">
        <v>9781849075503</v>
      </c>
      <c r="B200" s="41" t="s">
        <v>441</v>
      </c>
      <c r="C200" s="41" t="s">
        <v>63</v>
      </c>
      <c r="D200" s="41" t="s">
        <v>18</v>
      </c>
      <c r="E200" s="42" t="s">
        <v>64</v>
      </c>
      <c r="F200" s="43">
        <v>16.989999999999998</v>
      </c>
      <c r="G200" s="42" t="s">
        <v>54</v>
      </c>
      <c r="H200" s="44" t="s">
        <v>337</v>
      </c>
      <c r="I200" s="44"/>
      <c r="J200" s="41"/>
    </row>
    <row r="201" spans="1:10" customFormat="1" ht="35.1" customHeight="1" x14ac:dyDescent="0.25">
      <c r="A201" s="41">
        <v>9781849075572</v>
      </c>
      <c r="B201" s="41" t="s">
        <v>442</v>
      </c>
      <c r="C201" s="41" t="s">
        <v>63</v>
      </c>
      <c r="D201" s="41" t="s">
        <v>18</v>
      </c>
      <c r="E201" s="42" t="s">
        <v>64</v>
      </c>
      <c r="F201" s="43">
        <v>16.989999999999998</v>
      </c>
      <c r="G201" s="42" t="s">
        <v>54</v>
      </c>
      <c r="H201" s="44" t="s">
        <v>80</v>
      </c>
      <c r="I201" s="44"/>
      <c r="J201" s="41"/>
    </row>
    <row r="202" spans="1:10" customFormat="1" ht="35.1" customHeight="1" x14ac:dyDescent="0.25">
      <c r="A202" s="41">
        <v>9781849075527</v>
      </c>
      <c r="B202" s="41" t="s">
        <v>443</v>
      </c>
      <c r="C202" s="41" t="s">
        <v>63</v>
      </c>
      <c r="D202" s="41" t="s">
        <v>18</v>
      </c>
      <c r="E202" s="42" t="s">
        <v>64</v>
      </c>
      <c r="F202" s="43">
        <v>16.989999999999998</v>
      </c>
      <c r="G202" s="42" t="s">
        <v>54</v>
      </c>
      <c r="H202" s="44" t="s">
        <v>51</v>
      </c>
      <c r="I202" s="44"/>
      <c r="J202" s="41"/>
    </row>
    <row r="203" spans="1:10" customFormat="1" ht="35.1" customHeight="1" x14ac:dyDescent="0.25">
      <c r="A203" s="41">
        <v>9781849075497</v>
      </c>
      <c r="B203" s="41" t="s">
        <v>444</v>
      </c>
      <c r="C203" s="41" t="s">
        <v>63</v>
      </c>
      <c r="D203" s="41" t="s">
        <v>18</v>
      </c>
      <c r="E203" s="42" t="s">
        <v>64</v>
      </c>
      <c r="F203" s="43">
        <v>16.989999999999998</v>
      </c>
      <c r="G203" s="42" t="s">
        <v>54</v>
      </c>
      <c r="H203" s="44" t="s">
        <v>51</v>
      </c>
      <c r="I203" s="44"/>
      <c r="J203" s="41"/>
    </row>
    <row r="204" spans="1:10" customFormat="1" ht="35.1" customHeight="1" x14ac:dyDescent="0.25">
      <c r="A204" s="41">
        <v>9781849075510</v>
      </c>
      <c r="B204" s="41" t="s">
        <v>445</v>
      </c>
      <c r="C204" s="41" t="s">
        <v>63</v>
      </c>
      <c r="D204" s="41" t="s">
        <v>18</v>
      </c>
      <c r="E204" s="42" t="s">
        <v>64</v>
      </c>
      <c r="F204" s="43">
        <v>16.989999999999998</v>
      </c>
      <c r="G204" s="42" t="s">
        <v>54</v>
      </c>
      <c r="H204" s="44" t="s">
        <v>51</v>
      </c>
      <c r="I204" s="44"/>
      <c r="J204" s="41"/>
    </row>
    <row r="205" spans="1:10" customFormat="1" ht="35.1" customHeight="1" x14ac:dyDescent="0.25">
      <c r="A205" s="41">
        <v>9780306874802</v>
      </c>
      <c r="B205" s="41" t="s">
        <v>446</v>
      </c>
      <c r="C205" s="41" t="s">
        <v>447</v>
      </c>
      <c r="D205" s="41" t="s">
        <v>17</v>
      </c>
      <c r="E205" s="42" t="s">
        <v>44</v>
      </c>
      <c r="F205" s="43">
        <v>49.99</v>
      </c>
      <c r="G205" s="42" t="s">
        <v>54</v>
      </c>
      <c r="H205" s="44" t="s">
        <v>83</v>
      </c>
      <c r="I205" s="44"/>
      <c r="J205" s="41"/>
    </row>
    <row r="206" spans="1:10" customFormat="1" ht="35.1" customHeight="1" x14ac:dyDescent="0.25">
      <c r="A206" s="41">
        <v>9781474616188</v>
      </c>
      <c r="B206" s="41" t="s">
        <v>448</v>
      </c>
      <c r="C206" s="41" t="s">
        <v>449</v>
      </c>
      <c r="D206" s="41" t="s">
        <v>18</v>
      </c>
      <c r="E206" s="42" t="s">
        <v>37</v>
      </c>
      <c r="F206" s="43">
        <v>27.99</v>
      </c>
      <c r="G206" s="42" t="s">
        <v>54</v>
      </c>
      <c r="H206" s="44" t="s">
        <v>83</v>
      </c>
      <c r="I206" s="44"/>
      <c r="J206" s="41"/>
    </row>
    <row r="207" spans="1:10" customFormat="1" ht="35.1" customHeight="1" x14ac:dyDescent="0.25">
      <c r="A207" s="41">
        <v>9781787839953</v>
      </c>
      <c r="B207" s="41" t="s">
        <v>450</v>
      </c>
      <c r="C207" s="41" t="s">
        <v>451</v>
      </c>
      <c r="D207" s="41" t="s">
        <v>18</v>
      </c>
      <c r="E207" s="42" t="s">
        <v>559</v>
      </c>
      <c r="F207" s="43">
        <v>19.989999999999998</v>
      </c>
      <c r="G207" s="42" t="s">
        <v>54</v>
      </c>
      <c r="H207" s="44" t="s">
        <v>83</v>
      </c>
      <c r="I207" s="44"/>
      <c r="J207" s="41"/>
    </row>
    <row r="208" spans="1:10" customFormat="1" ht="35.1" customHeight="1" x14ac:dyDescent="0.25">
      <c r="A208" s="41">
        <v>9781473666252</v>
      </c>
      <c r="B208" s="41" t="s">
        <v>452</v>
      </c>
      <c r="C208" s="41" t="s">
        <v>453</v>
      </c>
      <c r="D208" s="41" t="s">
        <v>17</v>
      </c>
      <c r="E208" s="42" t="s">
        <v>33</v>
      </c>
      <c r="F208" s="43">
        <v>60</v>
      </c>
      <c r="G208" s="42" t="s">
        <v>54</v>
      </c>
      <c r="H208" s="44" t="s">
        <v>83</v>
      </c>
      <c r="I208" s="44"/>
      <c r="J208" s="41"/>
    </row>
    <row r="209" spans="1:10" customFormat="1" ht="35.1" customHeight="1" x14ac:dyDescent="0.25">
      <c r="A209" s="41">
        <v>9781472135292</v>
      </c>
      <c r="B209" s="41" t="s">
        <v>454</v>
      </c>
      <c r="C209" s="41" t="s">
        <v>455</v>
      </c>
      <c r="D209" s="41" t="s">
        <v>18</v>
      </c>
      <c r="E209" s="42" t="s">
        <v>41</v>
      </c>
      <c r="F209" s="43">
        <v>27.99</v>
      </c>
      <c r="G209" s="42" t="s">
        <v>54</v>
      </c>
      <c r="H209" s="44" t="s">
        <v>115</v>
      </c>
      <c r="I209" s="44"/>
      <c r="J209" s="41"/>
    </row>
    <row r="210" spans="1:10" customFormat="1" ht="35.1" customHeight="1" x14ac:dyDescent="0.25">
      <c r="A210" s="41">
        <v>9780762474165</v>
      </c>
      <c r="B210" s="41" t="s">
        <v>456</v>
      </c>
      <c r="C210" s="41" t="s">
        <v>457</v>
      </c>
      <c r="D210" s="41" t="s">
        <v>18</v>
      </c>
      <c r="E210" s="42" t="s">
        <v>40</v>
      </c>
      <c r="F210" s="43">
        <v>24.99</v>
      </c>
      <c r="G210" s="42" t="s">
        <v>54</v>
      </c>
      <c r="H210" s="44" t="s">
        <v>57</v>
      </c>
      <c r="I210" s="44"/>
      <c r="J210" s="41"/>
    </row>
    <row r="211" spans="1:10" customFormat="1" ht="35.1" customHeight="1" x14ac:dyDescent="0.25">
      <c r="A211" s="41">
        <v>9780762474172</v>
      </c>
      <c r="B211" s="41" t="s">
        <v>458</v>
      </c>
      <c r="C211" s="41" t="s">
        <v>457</v>
      </c>
      <c r="D211" s="41" t="s">
        <v>18</v>
      </c>
      <c r="E211" s="42" t="s">
        <v>40</v>
      </c>
      <c r="F211" s="43">
        <v>24.99</v>
      </c>
      <c r="G211" s="42" t="s">
        <v>54</v>
      </c>
      <c r="H211" s="44" t="s">
        <v>57</v>
      </c>
      <c r="I211" s="44"/>
      <c r="J211" s="41"/>
    </row>
    <row r="212" spans="1:10" customFormat="1" ht="35.1" customHeight="1" x14ac:dyDescent="0.25">
      <c r="A212" s="41">
        <v>9780297871002</v>
      </c>
      <c r="B212" s="41" t="s">
        <v>459</v>
      </c>
      <c r="C212" s="41" t="s">
        <v>460</v>
      </c>
      <c r="D212" s="41" t="s">
        <v>17</v>
      </c>
      <c r="E212" s="42" t="s">
        <v>37</v>
      </c>
      <c r="F212" s="43">
        <v>60</v>
      </c>
      <c r="G212" s="42" t="s">
        <v>54</v>
      </c>
      <c r="H212" s="44" t="s">
        <v>83</v>
      </c>
      <c r="I212" s="44"/>
      <c r="J212" s="41"/>
    </row>
    <row r="213" spans="1:10" customFormat="1" ht="35.1" customHeight="1" x14ac:dyDescent="0.25">
      <c r="A213" s="41">
        <v>9781472290021</v>
      </c>
      <c r="B213" s="41" t="s">
        <v>461</v>
      </c>
      <c r="C213" s="41" t="s">
        <v>462</v>
      </c>
      <c r="D213" s="41" t="s">
        <v>18</v>
      </c>
      <c r="E213" s="42" t="s">
        <v>36</v>
      </c>
      <c r="F213" s="43">
        <v>37.99</v>
      </c>
      <c r="G213" s="42" t="s">
        <v>54</v>
      </c>
      <c r="H213" s="44" t="s">
        <v>83</v>
      </c>
      <c r="I213" s="44"/>
      <c r="J213" s="41"/>
    </row>
    <row r="214" spans="1:10" customFormat="1" ht="35.1" customHeight="1" x14ac:dyDescent="0.25">
      <c r="A214" s="41">
        <v>9781529366365</v>
      </c>
      <c r="B214" s="41" t="s">
        <v>463</v>
      </c>
      <c r="C214" s="41" t="s">
        <v>464</v>
      </c>
      <c r="D214" s="41" t="s">
        <v>18</v>
      </c>
      <c r="E214" s="42" t="s">
        <v>19</v>
      </c>
      <c r="F214" s="43">
        <v>37.99</v>
      </c>
      <c r="G214" s="42" t="s">
        <v>54</v>
      </c>
      <c r="H214" s="44" t="s">
        <v>83</v>
      </c>
      <c r="I214" s="44"/>
      <c r="J214" s="41"/>
    </row>
    <row r="215" spans="1:10" customFormat="1" ht="35.1" customHeight="1" x14ac:dyDescent="0.25">
      <c r="A215" s="41">
        <v>9781640494343</v>
      </c>
      <c r="B215" s="41" t="s">
        <v>465</v>
      </c>
      <c r="C215" s="41" t="s">
        <v>466</v>
      </c>
      <c r="D215" s="41" t="s">
        <v>18</v>
      </c>
      <c r="E215" s="42" t="s">
        <v>52</v>
      </c>
      <c r="F215" s="43">
        <v>39.99</v>
      </c>
      <c r="G215" s="42" t="s">
        <v>54</v>
      </c>
      <c r="H215" s="44" t="s">
        <v>83</v>
      </c>
      <c r="I215" s="44"/>
      <c r="J215" s="41"/>
    </row>
    <row r="216" spans="1:10" customFormat="1" ht="35.1" customHeight="1" x14ac:dyDescent="0.25">
      <c r="A216" s="41">
        <v>9781529364477</v>
      </c>
      <c r="B216" s="41" t="s">
        <v>467</v>
      </c>
      <c r="C216" s="41" t="s">
        <v>468</v>
      </c>
      <c r="D216" s="41" t="s">
        <v>18</v>
      </c>
      <c r="E216" s="42" t="s">
        <v>19</v>
      </c>
      <c r="F216" s="43">
        <v>37.99</v>
      </c>
      <c r="G216" s="42" t="s">
        <v>54</v>
      </c>
      <c r="H216" s="44" t="s">
        <v>83</v>
      </c>
      <c r="I216" s="44"/>
      <c r="J216" s="41"/>
    </row>
    <row r="217" spans="1:10" customFormat="1" ht="35.1" customHeight="1" x14ac:dyDescent="0.25">
      <c r="A217" s="41">
        <v>9781472269126</v>
      </c>
      <c r="B217" s="41" t="s">
        <v>469</v>
      </c>
      <c r="C217" s="41" t="s">
        <v>470</v>
      </c>
      <c r="D217" s="41" t="s">
        <v>18</v>
      </c>
      <c r="E217" s="42" t="s">
        <v>26</v>
      </c>
      <c r="F217" s="43">
        <v>27.99</v>
      </c>
      <c r="G217" s="42" t="s">
        <v>54</v>
      </c>
      <c r="H217" s="44" t="s">
        <v>83</v>
      </c>
      <c r="I217" s="44"/>
      <c r="J217" s="41"/>
    </row>
    <row r="218" spans="1:10" customFormat="1" ht="35.1" customHeight="1" x14ac:dyDescent="0.25">
      <c r="A218" s="41">
        <v>9781472274908</v>
      </c>
      <c r="B218" s="41" t="s">
        <v>471</v>
      </c>
      <c r="C218" s="41" t="s">
        <v>472</v>
      </c>
      <c r="D218" s="41" t="s">
        <v>18</v>
      </c>
      <c r="E218" s="42" t="s">
        <v>26</v>
      </c>
      <c r="F218" s="43">
        <v>27.99</v>
      </c>
      <c r="G218" s="42" t="s">
        <v>54</v>
      </c>
      <c r="H218" s="44" t="s">
        <v>83</v>
      </c>
      <c r="I218" s="44"/>
      <c r="J218" s="41"/>
    </row>
    <row r="219" spans="1:10" customFormat="1" ht="35.1" customHeight="1" x14ac:dyDescent="0.25">
      <c r="A219" s="41">
        <v>9780762498123</v>
      </c>
      <c r="B219" s="41" t="s">
        <v>473</v>
      </c>
      <c r="C219" s="41" t="s">
        <v>474</v>
      </c>
      <c r="D219" s="41" t="s">
        <v>18</v>
      </c>
      <c r="E219" s="42" t="s">
        <v>40</v>
      </c>
      <c r="F219" s="43">
        <v>27.99</v>
      </c>
      <c r="G219" s="42" t="s">
        <v>54</v>
      </c>
      <c r="H219" s="44" t="s">
        <v>83</v>
      </c>
      <c r="I219" s="44"/>
      <c r="J219" s="41"/>
    </row>
    <row r="220" spans="1:10" customFormat="1" ht="35.1" customHeight="1" x14ac:dyDescent="0.25">
      <c r="A220" s="41">
        <v>9781529350289</v>
      </c>
      <c r="B220" s="41" t="s">
        <v>475</v>
      </c>
      <c r="C220" s="41" t="s">
        <v>476</v>
      </c>
      <c r="D220" s="41" t="s">
        <v>18</v>
      </c>
      <c r="E220" s="42" t="s">
        <v>560</v>
      </c>
      <c r="F220" s="43">
        <v>37.99</v>
      </c>
      <c r="G220" s="42" t="s">
        <v>54</v>
      </c>
      <c r="H220" s="44" t="s">
        <v>80</v>
      </c>
      <c r="I220" s="44"/>
      <c r="J220" s="41"/>
    </row>
    <row r="221" spans="1:10" customFormat="1" ht="35.1" customHeight="1" x14ac:dyDescent="0.25">
      <c r="A221" s="41">
        <v>9781529355857</v>
      </c>
      <c r="B221" s="41" t="s">
        <v>477</v>
      </c>
      <c r="C221" s="41" t="s">
        <v>478</v>
      </c>
      <c r="D221" s="41" t="s">
        <v>17</v>
      </c>
      <c r="E221" s="42" t="s">
        <v>560</v>
      </c>
      <c r="F221" s="43">
        <v>34.99</v>
      </c>
      <c r="G221" s="42" t="s">
        <v>54</v>
      </c>
      <c r="H221" s="44" t="s">
        <v>80</v>
      </c>
      <c r="I221" s="44"/>
      <c r="J221" s="41"/>
    </row>
    <row r="222" spans="1:10" customFormat="1" ht="35.1" customHeight="1" x14ac:dyDescent="0.25">
      <c r="A222" s="41">
        <v>9781472145222</v>
      </c>
      <c r="B222" s="41" t="s">
        <v>479</v>
      </c>
      <c r="C222" s="41" t="s">
        <v>480</v>
      </c>
      <c r="D222" s="41" t="s">
        <v>18</v>
      </c>
      <c r="E222" s="42" t="s">
        <v>38</v>
      </c>
      <c r="F222" s="43">
        <v>27.99</v>
      </c>
      <c r="G222" s="42" t="s">
        <v>54</v>
      </c>
      <c r="H222" s="44" t="s">
        <v>88</v>
      </c>
      <c r="I222" s="44"/>
      <c r="J222" s="41"/>
    </row>
    <row r="223" spans="1:10" customFormat="1" ht="35.1" customHeight="1" x14ac:dyDescent="0.25">
      <c r="A223" s="41">
        <v>9781640494503</v>
      </c>
      <c r="B223" s="41" t="s">
        <v>481</v>
      </c>
      <c r="C223" s="41" t="s">
        <v>482</v>
      </c>
      <c r="D223" s="41" t="s">
        <v>18</v>
      </c>
      <c r="E223" s="42" t="s">
        <v>52</v>
      </c>
      <c r="F223" s="43">
        <v>37.99</v>
      </c>
      <c r="G223" s="42" t="s">
        <v>54</v>
      </c>
      <c r="H223" s="44" t="s">
        <v>80</v>
      </c>
      <c r="I223" s="44"/>
      <c r="J223" s="41"/>
    </row>
    <row r="224" spans="1:10" customFormat="1" ht="35.1" customHeight="1" x14ac:dyDescent="0.25">
      <c r="A224" s="41">
        <v>9780751582161</v>
      </c>
      <c r="B224" s="41" t="s">
        <v>483</v>
      </c>
      <c r="C224" s="41" t="s">
        <v>484</v>
      </c>
      <c r="D224" s="41" t="s">
        <v>17</v>
      </c>
      <c r="E224" s="42" t="s">
        <v>31</v>
      </c>
      <c r="F224" s="43">
        <v>60</v>
      </c>
      <c r="G224" s="42" t="s">
        <v>54</v>
      </c>
      <c r="H224" s="44" t="s">
        <v>294</v>
      </c>
      <c r="I224" s="44"/>
      <c r="J224" s="41"/>
    </row>
    <row r="225" spans="1:10" customFormat="1" ht="35.1" customHeight="1" x14ac:dyDescent="0.25">
      <c r="A225" s="41">
        <v>9781529343021</v>
      </c>
      <c r="B225" s="41" t="s">
        <v>485</v>
      </c>
      <c r="C225" s="41" t="s">
        <v>486</v>
      </c>
      <c r="D225" s="41" t="s">
        <v>17</v>
      </c>
      <c r="E225" s="42" t="s">
        <v>33</v>
      </c>
      <c r="F225" s="43">
        <v>60</v>
      </c>
      <c r="G225" s="42" t="s">
        <v>54</v>
      </c>
      <c r="H225" s="44" t="s">
        <v>80</v>
      </c>
      <c r="I225" s="44"/>
      <c r="J225" s="41"/>
    </row>
    <row r="226" spans="1:10" customFormat="1" ht="35.1" customHeight="1" x14ac:dyDescent="0.25">
      <c r="A226" s="41">
        <v>9780316493895</v>
      </c>
      <c r="B226" s="41" t="s">
        <v>487</v>
      </c>
      <c r="C226" s="41" t="s">
        <v>488</v>
      </c>
      <c r="D226" s="41" t="s">
        <v>18</v>
      </c>
      <c r="E226" s="42" t="s">
        <v>65</v>
      </c>
      <c r="F226" s="43">
        <v>19.989999999999998</v>
      </c>
      <c r="G226" s="42" t="s">
        <v>54</v>
      </c>
      <c r="H226" s="44" t="s">
        <v>80</v>
      </c>
      <c r="I226" s="44"/>
      <c r="J226" s="41"/>
    </row>
    <row r="227" spans="1:10" customFormat="1" ht="35.1" customHeight="1" x14ac:dyDescent="0.25">
      <c r="A227" s="41">
        <v>9781445173245</v>
      </c>
      <c r="B227" s="41" t="s">
        <v>489</v>
      </c>
      <c r="C227" s="41" t="s">
        <v>490</v>
      </c>
      <c r="D227" s="41" t="s">
        <v>17</v>
      </c>
      <c r="E227" s="42" t="s">
        <v>67</v>
      </c>
      <c r="F227" s="43">
        <v>29.99</v>
      </c>
      <c r="G227" s="42" t="s">
        <v>54</v>
      </c>
      <c r="H227" s="44" t="s">
        <v>80</v>
      </c>
      <c r="I227" s="44"/>
      <c r="J227" s="41"/>
    </row>
    <row r="228" spans="1:10" customFormat="1" ht="35.1" customHeight="1" x14ac:dyDescent="0.25">
      <c r="A228" s="41">
        <v>9781444952599</v>
      </c>
      <c r="B228" s="41" t="s">
        <v>491</v>
      </c>
      <c r="C228" s="41" t="s">
        <v>492</v>
      </c>
      <c r="D228" s="41" t="s">
        <v>18</v>
      </c>
      <c r="E228" s="42" t="s">
        <v>70</v>
      </c>
      <c r="F228" s="43">
        <v>19.989999999999998</v>
      </c>
      <c r="G228" s="42" t="s">
        <v>54</v>
      </c>
      <c r="H228" s="44" t="s">
        <v>80</v>
      </c>
      <c r="I228" s="44"/>
      <c r="J228" s="41"/>
    </row>
    <row r="229" spans="1:10" customFormat="1" ht="35.1" customHeight="1" x14ac:dyDescent="0.25">
      <c r="A229" s="41">
        <v>9781445173344</v>
      </c>
      <c r="B229" s="41" t="s">
        <v>493</v>
      </c>
      <c r="C229" s="41" t="s">
        <v>494</v>
      </c>
      <c r="D229" s="41" t="s">
        <v>17</v>
      </c>
      <c r="E229" s="42" t="s">
        <v>67</v>
      </c>
      <c r="F229" s="43">
        <v>29.99</v>
      </c>
      <c r="G229" s="42" t="s">
        <v>54</v>
      </c>
      <c r="H229" s="44" t="s">
        <v>80</v>
      </c>
      <c r="I229" s="44"/>
      <c r="J229" s="41"/>
    </row>
    <row r="230" spans="1:10" customFormat="1" ht="35.1" customHeight="1" x14ac:dyDescent="0.25">
      <c r="A230" s="41">
        <v>9781445173320</v>
      </c>
      <c r="B230" s="41" t="s">
        <v>495</v>
      </c>
      <c r="C230" s="41" t="s">
        <v>494</v>
      </c>
      <c r="D230" s="41" t="s">
        <v>17</v>
      </c>
      <c r="E230" s="42" t="s">
        <v>67</v>
      </c>
      <c r="F230" s="43">
        <v>29.99</v>
      </c>
      <c r="G230" s="42" t="s">
        <v>54</v>
      </c>
      <c r="H230" s="44" t="s">
        <v>80</v>
      </c>
      <c r="I230" s="44"/>
      <c r="J230" s="41"/>
    </row>
    <row r="231" spans="1:10" customFormat="1" ht="35.1" customHeight="1" x14ac:dyDescent="0.25">
      <c r="A231" s="41">
        <v>9780762497003</v>
      </c>
      <c r="B231" s="41" t="s">
        <v>496</v>
      </c>
      <c r="C231" s="41" t="s">
        <v>497</v>
      </c>
      <c r="D231" s="41" t="s">
        <v>17</v>
      </c>
      <c r="E231" s="42" t="s">
        <v>66</v>
      </c>
      <c r="F231" s="43">
        <v>29.99</v>
      </c>
      <c r="G231" s="42" t="s">
        <v>54</v>
      </c>
      <c r="H231" s="44" t="s">
        <v>83</v>
      </c>
      <c r="I231" s="44"/>
      <c r="J231" s="41"/>
    </row>
    <row r="232" spans="1:10" customFormat="1" ht="35.1" customHeight="1" x14ac:dyDescent="0.25">
      <c r="A232" s="41">
        <v>9781445177342</v>
      </c>
      <c r="B232" s="41" t="s">
        <v>498</v>
      </c>
      <c r="C232" s="41" t="s">
        <v>68</v>
      </c>
      <c r="D232" s="41" t="s">
        <v>17</v>
      </c>
      <c r="E232" s="42" t="s">
        <v>67</v>
      </c>
      <c r="F232" s="43">
        <v>29.99</v>
      </c>
      <c r="G232" s="42" t="s">
        <v>54</v>
      </c>
      <c r="H232" s="44" t="s">
        <v>80</v>
      </c>
      <c r="I232" s="44"/>
      <c r="J232" s="41"/>
    </row>
    <row r="233" spans="1:10" customFormat="1" ht="35.1" customHeight="1" x14ac:dyDescent="0.25">
      <c r="A233" s="41">
        <v>9781445177267</v>
      </c>
      <c r="B233" s="41" t="s">
        <v>499</v>
      </c>
      <c r="C233" s="41" t="s">
        <v>68</v>
      </c>
      <c r="D233" s="41" t="s">
        <v>17</v>
      </c>
      <c r="E233" s="42" t="s">
        <v>67</v>
      </c>
      <c r="F233" s="43">
        <v>29.99</v>
      </c>
      <c r="G233" s="42" t="s">
        <v>54</v>
      </c>
      <c r="H233" s="44" t="s">
        <v>80</v>
      </c>
      <c r="I233" s="44"/>
      <c r="J233" s="41"/>
    </row>
    <row r="234" spans="1:10" customFormat="1" ht="35.1" customHeight="1" x14ac:dyDescent="0.25">
      <c r="A234" s="41">
        <v>9781445177250</v>
      </c>
      <c r="B234" s="41" t="s">
        <v>500</v>
      </c>
      <c r="C234" s="41" t="s">
        <v>68</v>
      </c>
      <c r="D234" s="41" t="s">
        <v>17</v>
      </c>
      <c r="E234" s="42" t="s">
        <v>67</v>
      </c>
      <c r="F234" s="43">
        <v>29.99</v>
      </c>
      <c r="G234" s="42" t="s">
        <v>54</v>
      </c>
      <c r="H234" s="44" t="s">
        <v>80</v>
      </c>
      <c r="I234" s="44"/>
      <c r="J234" s="41"/>
    </row>
    <row r="235" spans="1:10" customFormat="1" ht="35.1" customHeight="1" x14ac:dyDescent="0.25">
      <c r="A235" s="41">
        <v>9781445177359</v>
      </c>
      <c r="B235" s="41" t="s">
        <v>501</v>
      </c>
      <c r="C235" s="41" t="s">
        <v>68</v>
      </c>
      <c r="D235" s="41" t="s">
        <v>17</v>
      </c>
      <c r="E235" s="42" t="s">
        <v>67</v>
      </c>
      <c r="F235" s="43">
        <v>29.99</v>
      </c>
      <c r="G235" s="42" t="s">
        <v>54</v>
      </c>
      <c r="H235" s="44" t="s">
        <v>80</v>
      </c>
      <c r="I235" s="44"/>
      <c r="J235" s="41"/>
    </row>
    <row r="236" spans="1:10" customFormat="1" ht="35.1" customHeight="1" x14ac:dyDescent="0.25">
      <c r="A236" s="41">
        <v>9781445177281</v>
      </c>
      <c r="B236" s="41" t="s">
        <v>502</v>
      </c>
      <c r="C236" s="41" t="s">
        <v>68</v>
      </c>
      <c r="D236" s="41" t="s">
        <v>17</v>
      </c>
      <c r="E236" s="42" t="s">
        <v>67</v>
      </c>
      <c r="F236" s="43">
        <v>29.99</v>
      </c>
      <c r="G236" s="42" t="s">
        <v>54</v>
      </c>
      <c r="H236" s="44" t="s">
        <v>80</v>
      </c>
      <c r="I236" s="44"/>
      <c r="J236" s="41"/>
    </row>
    <row r="237" spans="1:10" customFormat="1" ht="35.1" customHeight="1" x14ac:dyDescent="0.25">
      <c r="A237" s="41">
        <v>9781445177298</v>
      </c>
      <c r="B237" s="41" t="s">
        <v>503</v>
      </c>
      <c r="C237" s="41" t="s">
        <v>68</v>
      </c>
      <c r="D237" s="41" t="s">
        <v>17</v>
      </c>
      <c r="E237" s="42" t="s">
        <v>67</v>
      </c>
      <c r="F237" s="43">
        <v>29.99</v>
      </c>
      <c r="G237" s="42" t="s">
        <v>54</v>
      </c>
      <c r="H237" s="44" t="s">
        <v>80</v>
      </c>
      <c r="I237" s="44"/>
      <c r="J237" s="41"/>
    </row>
    <row r="238" spans="1:10" customFormat="1" ht="35.1" customHeight="1" x14ac:dyDescent="0.25">
      <c r="A238" s="41">
        <v>9780759555501</v>
      </c>
      <c r="B238" s="41" t="s">
        <v>504</v>
      </c>
      <c r="C238" s="41" t="s">
        <v>505</v>
      </c>
      <c r="D238" s="41" t="s">
        <v>17</v>
      </c>
      <c r="E238" s="42" t="s">
        <v>65</v>
      </c>
      <c r="F238" s="43">
        <v>34.99</v>
      </c>
      <c r="G238" s="42" t="s">
        <v>54</v>
      </c>
      <c r="H238" s="44" t="s">
        <v>83</v>
      </c>
      <c r="I238" s="44"/>
      <c r="J238" s="41"/>
    </row>
    <row r="239" spans="1:10" customFormat="1" ht="35.1" customHeight="1" x14ac:dyDescent="0.25">
      <c r="A239" s="41">
        <v>9781922400741</v>
      </c>
      <c r="B239" s="41" t="s">
        <v>506</v>
      </c>
      <c r="C239" s="41" t="s">
        <v>507</v>
      </c>
      <c r="D239" s="41" t="s">
        <v>17</v>
      </c>
      <c r="E239" s="42" t="s">
        <v>20</v>
      </c>
      <c r="F239" s="43">
        <v>29.99</v>
      </c>
      <c r="G239" s="42" t="s">
        <v>54</v>
      </c>
      <c r="H239" s="44" t="s">
        <v>80</v>
      </c>
      <c r="I239" s="44"/>
      <c r="J239" s="41"/>
    </row>
    <row r="240" spans="1:10" customFormat="1" ht="35.1" customHeight="1" x14ac:dyDescent="0.25">
      <c r="A240" s="41">
        <v>9780316542067</v>
      </c>
      <c r="B240" s="41" t="s">
        <v>508</v>
      </c>
      <c r="C240" s="41" t="s">
        <v>509</v>
      </c>
      <c r="D240" s="41" t="s">
        <v>17</v>
      </c>
      <c r="E240" s="42" t="s">
        <v>65</v>
      </c>
      <c r="F240" s="43">
        <v>29.99</v>
      </c>
      <c r="G240" s="42" t="s">
        <v>54</v>
      </c>
      <c r="H240" s="44" t="s">
        <v>83</v>
      </c>
      <c r="I240" s="44"/>
      <c r="J240" s="41"/>
    </row>
    <row r="241" spans="1:10" customFormat="1" ht="35.1" customHeight="1" x14ac:dyDescent="0.25">
      <c r="A241" s="41">
        <v>9780759555181</v>
      </c>
      <c r="B241" s="41" t="s">
        <v>510</v>
      </c>
      <c r="C241" s="41" t="s">
        <v>69</v>
      </c>
      <c r="D241" s="41" t="s">
        <v>17</v>
      </c>
      <c r="E241" s="42" t="s">
        <v>65</v>
      </c>
      <c r="F241" s="43">
        <v>24.99</v>
      </c>
      <c r="G241" s="42" t="s">
        <v>54</v>
      </c>
      <c r="H241" s="44" t="s">
        <v>83</v>
      </c>
      <c r="I241" s="44"/>
      <c r="J241" s="41"/>
    </row>
    <row r="242" spans="1:10" customFormat="1" ht="35.1" customHeight="1" x14ac:dyDescent="0.25">
      <c r="A242" s="41">
        <v>9780316461382</v>
      </c>
      <c r="B242" s="41" t="s">
        <v>511</v>
      </c>
      <c r="C242" s="41" t="s">
        <v>512</v>
      </c>
      <c r="D242" s="41" t="s">
        <v>17</v>
      </c>
      <c r="E242" s="42" t="s">
        <v>65</v>
      </c>
      <c r="F242" s="43">
        <v>39.99</v>
      </c>
      <c r="G242" s="42" t="s">
        <v>54</v>
      </c>
      <c r="H242" s="44" t="s">
        <v>83</v>
      </c>
      <c r="I242" s="44"/>
      <c r="J242" s="41"/>
    </row>
    <row r="243" spans="1:10" customFormat="1" ht="35.1" customHeight="1" x14ac:dyDescent="0.25">
      <c r="A243" s="41">
        <v>9781546015048</v>
      </c>
      <c r="B243" s="41" t="s">
        <v>513</v>
      </c>
      <c r="C243" s="41" t="s">
        <v>514</v>
      </c>
      <c r="D243" s="41" t="s">
        <v>17</v>
      </c>
      <c r="E243" s="42" t="s">
        <v>55</v>
      </c>
      <c r="F243" s="43">
        <v>19.989999999999998</v>
      </c>
      <c r="G243" s="42" t="s">
        <v>54</v>
      </c>
      <c r="H243" s="44" t="s">
        <v>83</v>
      </c>
      <c r="I243" s="44"/>
      <c r="J243" s="41"/>
    </row>
    <row r="244" spans="1:10" customFormat="1" ht="35.1" customHeight="1" x14ac:dyDescent="0.25">
      <c r="A244" s="41">
        <v>9780316487320</v>
      </c>
      <c r="B244" s="41" t="s">
        <v>515</v>
      </c>
      <c r="C244" s="41" t="s">
        <v>516</v>
      </c>
      <c r="D244" s="41" t="s">
        <v>18</v>
      </c>
      <c r="E244" s="42" t="s">
        <v>65</v>
      </c>
      <c r="F244" s="43">
        <v>19.989999999999998</v>
      </c>
      <c r="G244" s="42" t="s">
        <v>54</v>
      </c>
      <c r="H244" s="44" t="s">
        <v>83</v>
      </c>
      <c r="I244" s="44"/>
      <c r="J244" s="41"/>
    </row>
    <row r="245" spans="1:10" customFormat="1" ht="35.1" customHeight="1" x14ac:dyDescent="0.25">
      <c r="A245" s="41">
        <v>9781445173672</v>
      </c>
      <c r="B245" s="41" t="s">
        <v>517</v>
      </c>
      <c r="C245" s="41" t="s">
        <v>518</v>
      </c>
      <c r="D245" s="41" t="s">
        <v>17</v>
      </c>
      <c r="E245" s="42" t="s">
        <v>67</v>
      </c>
      <c r="F245" s="43">
        <v>29.99</v>
      </c>
      <c r="G245" s="42" t="s">
        <v>54</v>
      </c>
      <c r="H245" s="44" t="s">
        <v>80</v>
      </c>
      <c r="I245" s="44"/>
      <c r="J245" s="41"/>
    </row>
    <row r="246" spans="1:10" customFormat="1" ht="35.1" customHeight="1" x14ac:dyDescent="0.25">
      <c r="A246" s="41">
        <v>9781445173696</v>
      </c>
      <c r="B246" s="41" t="s">
        <v>519</v>
      </c>
      <c r="C246" s="41" t="s">
        <v>518</v>
      </c>
      <c r="D246" s="41" t="s">
        <v>17</v>
      </c>
      <c r="E246" s="42" t="s">
        <v>67</v>
      </c>
      <c r="F246" s="43">
        <v>29.99</v>
      </c>
      <c r="G246" s="42" t="s">
        <v>54</v>
      </c>
      <c r="H246" s="44" t="s">
        <v>80</v>
      </c>
      <c r="I246" s="44"/>
      <c r="J246" s="41"/>
    </row>
    <row r="247" spans="1:10" customFormat="1" ht="35.1" customHeight="1" x14ac:dyDescent="0.25">
      <c r="A247" s="41">
        <v>9781526315113</v>
      </c>
      <c r="B247" s="41" t="s">
        <v>520</v>
      </c>
      <c r="C247" s="41" t="s">
        <v>71</v>
      </c>
      <c r="D247" s="41" t="s">
        <v>17</v>
      </c>
      <c r="E247" s="42" t="s">
        <v>72</v>
      </c>
      <c r="F247" s="43">
        <v>29.99</v>
      </c>
      <c r="G247" s="42" t="s">
        <v>54</v>
      </c>
      <c r="H247" s="44" t="s">
        <v>80</v>
      </c>
      <c r="I247" s="44"/>
      <c r="J247" s="41"/>
    </row>
    <row r="248" spans="1:10" customFormat="1" ht="35.1" customHeight="1" x14ac:dyDescent="0.25">
      <c r="A248" s="41">
        <v>9781526314864</v>
      </c>
      <c r="B248" s="41" t="s">
        <v>521</v>
      </c>
      <c r="C248" s="41" t="s">
        <v>71</v>
      </c>
      <c r="D248" s="41" t="s">
        <v>17</v>
      </c>
      <c r="E248" s="42" t="s">
        <v>72</v>
      </c>
      <c r="F248" s="43">
        <v>29.99</v>
      </c>
      <c r="G248" s="42" t="s">
        <v>54</v>
      </c>
      <c r="H248" s="44" t="s">
        <v>80</v>
      </c>
      <c r="I248" s="44"/>
      <c r="J248" s="41"/>
    </row>
    <row r="249" spans="1:10" customFormat="1" ht="35.1" customHeight="1" x14ac:dyDescent="0.25">
      <c r="A249" s="41">
        <v>9781526315106</v>
      </c>
      <c r="B249" s="41" t="s">
        <v>522</v>
      </c>
      <c r="C249" s="41" t="s">
        <v>71</v>
      </c>
      <c r="D249" s="41" t="s">
        <v>17</v>
      </c>
      <c r="E249" s="42" t="s">
        <v>72</v>
      </c>
      <c r="F249" s="43">
        <v>29.99</v>
      </c>
      <c r="G249" s="42" t="s">
        <v>54</v>
      </c>
      <c r="H249" s="44" t="s">
        <v>80</v>
      </c>
      <c r="I249" s="44"/>
      <c r="J249" s="41"/>
    </row>
    <row r="250" spans="1:10" customFormat="1" ht="35.1" customHeight="1" x14ac:dyDescent="0.25">
      <c r="A250" s="41">
        <v>9781526315120</v>
      </c>
      <c r="B250" s="41" t="s">
        <v>523</v>
      </c>
      <c r="C250" s="41" t="s">
        <v>71</v>
      </c>
      <c r="D250" s="41" t="s">
        <v>17</v>
      </c>
      <c r="E250" s="42" t="s">
        <v>72</v>
      </c>
      <c r="F250" s="43">
        <v>29.99</v>
      </c>
      <c r="G250" s="42" t="s">
        <v>54</v>
      </c>
      <c r="H250" s="44" t="s">
        <v>80</v>
      </c>
      <c r="I250" s="44"/>
      <c r="J250" s="41"/>
    </row>
    <row r="251" spans="1:10" customFormat="1" ht="35.1" customHeight="1" x14ac:dyDescent="0.25">
      <c r="A251" s="41">
        <v>9781526383549</v>
      </c>
      <c r="B251" s="41" t="s">
        <v>524</v>
      </c>
      <c r="C251" s="41" t="s">
        <v>525</v>
      </c>
      <c r="D251" s="41" t="s">
        <v>18</v>
      </c>
      <c r="E251" s="42" t="s">
        <v>526</v>
      </c>
      <c r="F251" s="43">
        <v>19.989999999999998</v>
      </c>
      <c r="G251" s="42" t="s">
        <v>54</v>
      </c>
      <c r="H251" s="44" t="s">
        <v>80</v>
      </c>
      <c r="I251" s="44"/>
      <c r="J251" s="41"/>
    </row>
    <row r="252" spans="1:10" customFormat="1" ht="35.1" customHeight="1" x14ac:dyDescent="0.25">
      <c r="A252" s="41">
        <v>9781445173375</v>
      </c>
      <c r="B252" s="41" t="s">
        <v>527</v>
      </c>
      <c r="C252" s="41" t="s">
        <v>528</v>
      </c>
      <c r="D252" s="41" t="s">
        <v>17</v>
      </c>
      <c r="E252" s="42" t="s">
        <v>67</v>
      </c>
      <c r="F252" s="43">
        <v>29.99</v>
      </c>
      <c r="G252" s="42" t="s">
        <v>54</v>
      </c>
      <c r="H252" s="44" t="s">
        <v>80</v>
      </c>
      <c r="I252" s="44"/>
      <c r="J252" s="41"/>
    </row>
    <row r="253" spans="1:10" customFormat="1" ht="35.1" customHeight="1" x14ac:dyDescent="0.25">
      <c r="A253" s="41">
        <v>9781445173047</v>
      </c>
      <c r="B253" s="41" t="s">
        <v>529</v>
      </c>
      <c r="C253" s="41" t="s">
        <v>528</v>
      </c>
      <c r="D253" s="41" t="s">
        <v>17</v>
      </c>
      <c r="E253" s="42" t="s">
        <v>67</v>
      </c>
      <c r="F253" s="43">
        <v>29.99</v>
      </c>
      <c r="G253" s="42" t="s">
        <v>54</v>
      </c>
      <c r="H253" s="44" t="s">
        <v>80</v>
      </c>
      <c r="I253" s="44"/>
      <c r="J253" s="41"/>
    </row>
    <row r="254" spans="1:10" customFormat="1" ht="35.1" customHeight="1" x14ac:dyDescent="0.25">
      <c r="A254" s="41">
        <v>9781408351604</v>
      </c>
      <c r="B254" s="41" t="s">
        <v>530</v>
      </c>
      <c r="C254" s="41" t="s">
        <v>531</v>
      </c>
      <c r="D254" s="41" t="s">
        <v>17</v>
      </c>
      <c r="E254" s="42" t="s">
        <v>532</v>
      </c>
      <c r="F254" s="43">
        <v>29.99</v>
      </c>
      <c r="G254" s="42" t="s">
        <v>54</v>
      </c>
      <c r="H254" s="44" t="s">
        <v>80</v>
      </c>
      <c r="I254" s="44"/>
      <c r="J254" s="41"/>
    </row>
    <row r="255" spans="1:10" customFormat="1" ht="35.1" customHeight="1" x14ac:dyDescent="0.25">
      <c r="A255" s="41">
        <v>9781510108776</v>
      </c>
      <c r="B255" s="41" t="s">
        <v>533</v>
      </c>
      <c r="C255" s="41" t="s">
        <v>534</v>
      </c>
      <c r="D255" s="41" t="s">
        <v>18</v>
      </c>
      <c r="E255" s="42" t="s">
        <v>535</v>
      </c>
      <c r="F255" s="43">
        <v>19.989999999999998</v>
      </c>
      <c r="G255" s="42" t="s">
        <v>54</v>
      </c>
      <c r="H255" s="44" t="s">
        <v>83</v>
      </c>
      <c r="I255" s="44"/>
      <c r="J255" s="41"/>
    </row>
    <row r="256" spans="1:10" customFormat="1" ht="35.1" customHeight="1" x14ac:dyDescent="0.25">
      <c r="A256" s="41">
        <v>9781444944600</v>
      </c>
      <c r="B256" s="41" t="s">
        <v>536</v>
      </c>
      <c r="C256" s="41" t="s">
        <v>537</v>
      </c>
      <c r="D256" s="41" t="s">
        <v>17</v>
      </c>
      <c r="E256" s="42" t="s">
        <v>70</v>
      </c>
      <c r="F256" s="43">
        <v>23.99</v>
      </c>
      <c r="G256" s="42" t="s">
        <v>54</v>
      </c>
      <c r="H256" s="44" t="s">
        <v>80</v>
      </c>
      <c r="I256" s="44"/>
      <c r="J256" s="41"/>
    </row>
    <row r="257" spans="1:10" customFormat="1" ht="35.1" customHeight="1" x14ac:dyDescent="0.25">
      <c r="A257" s="41">
        <v>9781529369724</v>
      </c>
      <c r="B257" s="41" t="s">
        <v>538</v>
      </c>
      <c r="C257" s="41" t="s">
        <v>539</v>
      </c>
      <c r="D257" s="41" t="s">
        <v>17</v>
      </c>
      <c r="E257" s="42" t="s">
        <v>25</v>
      </c>
      <c r="F257" s="43">
        <v>49.99</v>
      </c>
      <c r="G257" s="42" t="s">
        <v>54</v>
      </c>
      <c r="H257" s="44" t="s">
        <v>80</v>
      </c>
      <c r="I257" s="44"/>
      <c r="J257" s="41"/>
    </row>
    <row r="258" spans="1:10" customFormat="1" ht="35.1" customHeight="1" x14ac:dyDescent="0.25">
      <c r="A258" s="41">
        <v>9781529370461</v>
      </c>
      <c r="B258" s="41" t="s">
        <v>540</v>
      </c>
      <c r="C258" s="41" t="s">
        <v>541</v>
      </c>
      <c r="D258" s="41" t="s">
        <v>17</v>
      </c>
      <c r="E258" s="42" t="s">
        <v>25</v>
      </c>
      <c r="F258" s="43">
        <v>49.99</v>
      </c>
      <c r="G258" s="42" t="s">
        <v>54</v>
      </c>
      <c r="H258" s="44" t="s">
        <v>83</v>
      </c>
      <c r="I258" s="44"/>
      <c r="J258" s="41"/>
    </row>
    <row r="259" spans="1:10" customFormat="1" ht="35.1" customHeight="1" x14ac:dyDescent="0.25">
      <c r="A259" s="41">
        <v>9780316537711</v>
      </c>
      <c r="B259" s="41" t="s">
        <v>542</v>
      </c>
      <c r="C259" s="41" t="s">
        <v>543</v>
      </c>
      <c r="D259" s="41" t="s">
        <v>17</v>
      </c>
      <c r="E259" s="42" t="s">
        <v>65</v>
      </c>
      <c r="F259" s="43">
        <v>29.99</v>
      </c>
      <c r="G259" s="42" t="s">
        <v>54</v>
      </c>
      <c r="H259" s="44" t="s">
        <v>83</v>
      </c>
      <c r="I259" s="44"/>
      <c r="J259" s="41"/>
    </row>
    <row r="260" spans="1:10" customFormat="1" ht="35.1" customHeight="1" x14ac:dyDescent="0.25">
      <c r="A260" s="41">
        <v>9781786541116</v>
      </c>
      <c r="B260" s="41" t="s">
        <v>544</v>
      </c>
      <c r="C260" s="41" t="s">
        <v>545</v>
      </c>
      <c r="D260" s="41" t="s">
        <v>17</v>
      </c>
      <c r="E260" s="42" t="s">
        <v>21</v>
      </c>
      <c r="F260" s="43">
        <v>39.99</v>
      </c>
      <c r="G260" s="42" t="s">
        <v>54</v>
      </c>
      <c r="H260" s="44" t="s">
        <v>83</v>
      </c>
      <c r="I260" s="44"/>
      <c r="J260" s="41"/>
    </row>
    <row r="261" spans="1:10" customFormat="1" ht="35.1" customHeight="1" x14ac:dyDescent="0.25">
      <c r="A261" s="41">
        <v>9781445158297</v>
      </c>
      <c r="B261" s="41" t="s">
        <v>546</v>
      </c>
      <c r="C261" s="41" t="s">
        <v>73</v>
      </c>
      <c r="D261" s="41" t="s">
        <v>18</v>
      </c>
      <c r="E261" s="42" t="s">
        <v>67</v>
      </c>
      <c r="F261" s="43">
        <v>16.989999999999998</v>
      </c>
      <c r="G261" s="42" t="s">
        <v>54</v>
      </c>
      <c r="H261" s="44" t="s">
        <v>80</v>
      </c>
      <c r="I261" s="44"/>
      <c r="J261" s="41"/>
    </row>
    <row r="262" spans="1:10" s="33" customFormat="1" ht="34.5" customHeight="1" x14ac:dyDescent="0.25">
      <c r="A262" s="41">
        <v>9781445158273</v>
      </c>
      <c r="B262" s="41" t="s">
        <v>547</v>
      </c>
      <c r="C262" s="41" t="s">
        <v>73</v>
      </c>
      <c r="D262" s="41" t="s">
        <v>18</v>
      </c>
      <c r="E262" s="42" t="s">
        <v>67</v>
      </c>
      <c r="F262" s="43">
        <v>16.989999999999998</v>
      </c>
      <c r="G262" s="42" t="s">
        <v>54</v>
      </c>
      <c r="H262" s="44" t="s">
        <v>80</v>
      </c>
      <c r="I262" s="44"/>
      <c r="J262" s="44"/>
    </row>
    <row r="263" spans="1:10" s="33" customFormat="1" ht="34.5" customHeight="1" x14ac:dyDescent="0.25">
      <c r="A263" s="41">
        <v>9781445172002</v>
      </c>
      <c r="B263" s="41" t="s">
        <v>548</v>
      </c>
      <c r="C263" s="41" t="s">
        <v>549</v>
      </c>
      <c r="D263" s="41" t="s">
        <v>18</v>
      </c>
      <c r="E263" s="42" t="s">
        <v>67</v>
      </c>
      <c r="F263" s="43">
        <v>19.989999999999998</v>
      </c>
      <c r="G263" s="42" t="s">
        <v>54</v>
      </c>
      <c r="H263" s="44" t="s">
        <v>80</v>
      </c>
      <c r="I263" s="44"/>
      <c r="J263" s="44"/>
    </row>
    <row r="264" spans="1:10" s="33" customFormat="1" ht="34.5" customHeight="1" x14ac:dyDescent="0.25">
      <c r="A264" s="41">
        <v>9781526316448</v>
      </c>
      <c r="B264" s="41" t="s">
        <v>550</v>
      </c>
      <c r="C264" s="41" t="s">
        <v>551</v>
      </c>
      <c r="D264" s="41" t="s">
        <v>17</v>
      </c>
      <c r="E264" s="42" t="s">
        <v>72</v>
      </c>
      <c r="F264" s="43">
        <v>34.99</v>
      </c>
      <c r="G264" s="42" t="s">
        <v>54</v>
      </c>
      <c r="H264" s="44" t="s">
        <v>80</v>
      </c>
      <c r="I264" s="44"/>
      <c r="J264" s="44"/>
    </row>
    <row r="265" spans="1:10" s="33" customFormat="1" ht="34.5" customHeight="1" x14ac:dyDescent="0.25">
      <c r="A265" s="41">
        <v>9781526316509</v>
      </c>
      <c r="B265" s="41" t="s">
        <v>552</v>
      </c>
      <c r="C265" s="41" t="s">
        <v>551</v>
      </c>
      <c r="D265" s="41" t="s">
        <v>17</v>
      </c>
      <c r="E265" s="42" t="s">
        <v>72</v>
      </c>
      <c r="F265" s="43">
        <v>34.99</v>
      </c>
      <c r="G265" s="42" t="s">
        <v>54</v>
      </c>
      <c r="H265" s="44" t="s">
        <v>80</v>
      </c>
      <c r="I265" s="44"/>
      <c r="J265" s="44"/>
    </row>
    <row r="266" spans="1:10" s="33" customFormat="1" ht="34.5" customHeight="1" x14ac:dyDescent="0.25">
      <c r="A266" s="41">
        <v>9781526316547</v>
      </c>
      <c r="B266" s="41" t="s">
        <v>553</v>
      </c>
      <c r="C266" s="41" t="s">
        <v>551</v>
      </c>
      <c r="D266" s="41" t="s">
        <v>17</v>
      </c>
      <c r="E266" s="42" t="s">
        <v>72</v>
      </c>
      <c r="F266" s="43">
        <v>34.99</v>
      </c>
      <c r="G266" s="42" t="s">
        <v>54</v>
      </c>
      <c r="H266" s="44" t="s">
        <v>80</v>
      </c>
      <c r="I266" s="44"/>
      <c r="J266" s="44"/>
    </row>
    <row r="267" spans="1:10" s="33" customFormat="1" ht="34.5" customHeight="1" x14ac:dyDescent="0.25">
      <c r="A267" s="41">
        <v>9781526316523</v>
      </c>
      <c r="B267" s="41" t="s">
        <v>554</v>
      </c>
      <c r="C267" s="41" t="s">
        <v>551</v>
      </c>
      <c r="D267" s="41" t="s">
        <v>17</v>
      </c>
      <c r="E267" s="42" t="s">
        <v>72</v>
      </c>
      <c r="F267" s="43">
        <v>34.99</v>
      </c>
      <c r="G267" s="42" t="s">
        <v>54</v>
      </c>
      <c r="H267" s="44" t="s">
        <v>80</v>
      </c>
      <c r="I267" s="44"/>
      <c r="J267" s="44"/>
    </row>
    <row r="268" spans="1:10" s="33" customFormat="1" ht="34.5" customHeight="1" x14ac:dyDescent="0.25">
      <c r="A268" s="41">
        <v>9781526316561</v>
      </c>
      <c r="B268" s="41" t="s">
        <v>555</v>
      </c>
      <c r="C268" s="41" t="s">
        <v>551</v>
      </c>
      <c r="D268" s="41" t="s">
        <v>17</v>
      </c>
      <c r="E268" s="42" t="s">
        <v>72</v>
      </c>
      <c r="F268" s="43">
        <v>34.99</v>
      </c>
      <c r="G268" s="42" t="s">
        <v>54</v>
      </c>
      <c r="H268" s="44" t="s">
        <v>80</v>
      </c>
      <c r="I268" s="44"/>
      <c r="J268" s="44"/>
    </row>
    <row r="269" spans="1:10" s="33" customFormat="1" ht="34.5" customHeight="1" x14ac:dyDescent="0.25">
      <c r="A269" s="41">
        <v>9781526316585</v>
      </c>
      <c r="B269" s="41" t="s">
        <v>556</v>
      </c>
      <c r="C269" s="41" t="s">
        <v>551</v>
      </c>
      <c r="D269" s="41" t="s">
        <v>17</v>
      </c>
      <c r="E269" s="42" t="s">
        <v>72</v>
      </c>
      <c r="F269" s="43">
        <v>34.99</v>
      </c>
      <c r="G269" s="42" t="s">
        <v>54</v>
      </c>
      <c r="H269" s="44" t="s">
        <v>80</v>
      </c>
      <c r="I269" s="44"/>
      <c r="J269" s="44"/>
    </row>
    <row r="270" spans="1:10" s="33" customFormat="1" ht="34.5" customHeight="1" x14ac:dyDescent="0.25">
      <c r="A270" s="41" t="str">
        <f>IFERROR(IF(VLOOKUP(ROW()-17,'[8]DATA WP'!$M:$BG,22,FALSE)=0,"",VLOOKUP(ROW()-17,'[8]DATA WP'!$M:$BG,22,FALSE)),"")</f>
        <v/>
      </c>
      <c r="B270" s="41" t="str">
        <f>IF($A270="","",UPPER(VLOOKUP($A270,'[8]DATA WP'!$AH:$BG,2,FALSE)))</f>
        <v/>
      </c>
      <c r="C270" s="41" t="str">
        <f>SUBSTITUTE(IF($A270="","",UPPER(VLOOKUP($A270,'[8]DATA WP'!$AH:$BG,3,FALSE))),",","")</f>
        <v/>
      </c>
      <c r="D270" s="41" t="str">
        <f>IF($A270="","",VLOOKUP((VLOOKUP($A270,'[8]DATA WP'!$AH:$BG,5,FALSE)),'[8]4. Dimension Matrix'!$H$20:$I$24,2,FALSE))</f>
        <v/>
      </c>
      <c r="E270" s="42" t="str">
        <f>IF($A270="","",VLOOKUP(VLOOKUP($A270,'[8]DATA WP'!$AH:$BG,12,FALSE),'[8]2. Imprints Matrix'!$A:$E,4,FALSE))</f>
        <v/>
      </c>
      <c r="F270" s="43" t="str">
        <f>IF($A270="","",VLOOKUP($A270,'[8]DATA WP'!$AH:$BG,4,FALSE))</f>
        <v/>
      </c>
      <c r="G270" s="42" t="str">
        <f>IFERROR(IF(VLOOKUP($A270,'[8]DATA WP'!$AH:$BG,15,FALSE)="YES","FIRM",IF(VLOOKUP($A270,'[8]DATA WP'!$AH:$BG,15,FALSE)="NO","SOR")),"")</f>
        <v/>
      </c>
      <c r="H270" s="44" t="str">
        <f>IF($A270="","",TEXT(VLOOKUP($A270,'[8]DATA WP'!$AH:$BG,13,FALSE),"dd/mm/yy"))</f>
        <v/>
      </c>
      <c r="I270" s="44"/>
      <c r="J270" s="44"/>
    </row>
    <row r="271" spans="1:10" s="33" customFormat="1" ht="34.5" customHeight="1" x14ac:dyDescent="0.25">
      <c r="A271" s="41" t="str">
        <f>IFERROR(IF(VLOOKUP(ROW()-17,'[8]DATA WP'!$M:$BG,22,FALSE)=0,"",VLOOKUP(ROW()-17,'[8]DATA WP'!$M:$BG,22,FALSE)),"")</f>
        <v/>
      </c>
      <c r="B271" s="41" t="str">
        <f>IF($A271="","",UPPER(VLOOKUP($A271,'[8]DATA WP'!$AH:$BG,2,FALSE)))</f>
        <v/>
      </c>
      <c r="C271" s="41" t="str">
        <f>SUBSTITUTE(IF($A271="","",UPPER(VLOOKUP($A271,'[8]DATA WP'!$AH:$BG,3,FALSE))),",","")</f>
        <v/>
      </c>
      <c r="D271" s="41" t="str">
        <f>IF($A271="","",VLOOKUP((VLOOKUP($A271,'[8]DATA WP'!$AH:$BG,5,FALSE)),'[8]4. Dimension Matrix'!$H$20:$I$24,2,FALSE))</f>
        <v/>
      </c>
      <c r="E271" s="42" t="str">
        <f>IF($A271="","",VLOOKUP(VLOOKUP($A271,'[8]DATA WP'!$AH:$BG,12,FALSE),'[8]2. Imprints Matrix'!$A:$E,4,FALSE))</f>
        <v/>
      </c>
      <c r="F271" s="43" t="str">
        <f>IF($A271="","",VLOOKUP($A271,'[8]DATA WP'!$AH:$BG,4,FALSE))</f>
        <v/>
      </c>
      <c r="G271" s="42" t="str">
        <f>IFERROR(IF(VLOOKUP($A271,'[8]DATA WP'!$AH:$BG,15,FALSE)="YES","FIRM",IF(VLOOKUP($A271,'[8]DATA WP'!$AH:$BG,15,FALSE)="NO","SOR")),"")</f>
        <v/>
      </c>
      <c r="H271" s="44" t="str">
        <f>IF($A271="","",TEXT(VLOOKUP($A271,'[8]DATA WP'!$AH:$BG,13,FALSE),"dd/mm/yy"))</f>
        <v/>
      </c>
      <c r="I271" s="44"/>
      <c r="J271" s="44"/>
    </row>
    <row r="272" spans="1:10" s="33" customFormat="1" ht="34.5" customHeight="1" x14ac:dyDescent="0.25">
      <c r="A272" s="41" t="str">
        <f>IFERROR(IF(VLOOKUP(ROW()-17,'[8]DATA WP'!$M:$BG,22,FALSE)=0,"",VLOOKUP(ROW()-17,'[8]DATA WP'!$M:$BG,22,FALSE)),"")</f>
        <v/>
      </c>
      <c r="B272" s="41" t="str">
        <f>IF($A272="","",UPPER(VLOOKUP($A272,'[8]DATA WP'!$AH:$BG,2,FALSE)))</f>
        <v/>
      </c>
      <c r="C272" s="41" t="str">
        <f>SUBSTITUTE(IF($A272="","",UPPER(VLOOKUP($A272,'[8]DATA WP'!$AH:$BG,3,FALSE))),",","")</f>
        <v/>
      </c>
      <c r="D272" s="41" t="str">
        <f>IF($A272="","",VLOOKUP((VLOOKUP($A272,'[8]DATA WP'!$AH:$BG,5,FALSE)),'[8]4. Dimension Matrix'!$H$20:$I$24,2,FALSE))</f>
        <v/>
      </c>
      <c r="E272" s="42" t="str">
        <f>IF($A272="","",VLOOKUP(VLOOKUP($A272,'[8]DATA WP'!$AH:$BG,12,FALSE),'[8]2. Imprints Matrix'!$A:$E,4,FALSE))</f>
        <v/>
      </c>
      <c r="F272" s="43" t="str">
        <f>IF($A272="","",VLOOKUP($A272,'[8]DATA WP'!$AH:$BG,4,FALSE))</f>
        <v/>
      </c>
      <c r="G272" s="42" t="str">
        <f>IFERROR(IF(VLOOKUP($A272,'[8]DATA WP'!$AH:$BG,15,FALSE)="YES","FIRM",IF(VLOOKUP($A272,'[8]DATA WP'!$AH:$BG,15,FALSE)="NO","SOR")),"")</f>
        <v/>
      </c>
      <c r="H272" s="44" t="str">
        <f>IF($A272="","",TEXT(VLOOKUP($A272,'[8]DATA WP'!$AH:$BG,13,FALSE),"dd/mm/yy"))</f>
        <v/>
      </c>
      <c r="I272" s="44"/>
      <c r="J272" s="44"/>
    </row>
    <row r="273" spans="1:10" s="33" customFormat="1" ht="34.5" customHeight="1" x14ac:dyDescent="0.25">
      <c r="A273" s="41" t="str">
        <f>IFERROR(IF(VLOOKUP(ROW()-17,'[8]DATA WP'!$M:$BG,22,FALSE)=0,"",VLOOKUP(ROW()-17,'[8]DATA WP'!$M:$BG,22,FALSE)),"")</f>
        <v/>
      </c>
      <c r="B273" s="41" t="str">
        <f>IF($A273="","",UPPER(VLOOKUP($A273,'[8]DATA WP'!$AH:$BG,2,FALSE)))</f>
        <v/>
      </c>
      <c r="C273" s="41" t="str">
        <f>SUBSTITUTE(IF($A273="","",UPPER(VLOOKUP($A273,'[8]DATA WP'!$AH:$BG,3,FALSE))),",","")</f>
        <v/>
      </c>
      <c r="D273" s="41" t="str">
        <f>IF($A273="","",VLOOKUP((VLOOKUP($A273,'[8]DATA WP'!$AH:$BG,5,FALSE)),'[8]4. Dimension Matrix'!$H$20:$I$24,2,FALSE))</f>
        <v/>
      </c>
      <c r="E273" s="42" t="str">
        <f>IF($A273="","",VLOOKUP(VLOOKUP($A273,'[8]DATA WP'!$AH:$BG,12,FALSE),'[8]2. Imprints Matrix'!$A:$E,4,FALSE))</f>
        <v/>
      </c>
      <c r="F273" s="43" t="str">
        <f>IF($A273="","",VLOOKUP($A273,'[8]DATA WP'!$AH:$BG,4,FALSE))</f>
        <v/>
      </c>
      <c r="G273" s="42" t="str">
        <f>IFERROR(IF(VLOOKUP($A273,'[8]DATA WP'!$AH:$BG,15,FALSE)="YES","FIRM",IF(VLOOKUP($A273,'[8]DATA WP'!$AH:$BG,15,FALSE)="NO","SOR")),"")</f>
        <v/>
      </c>
      <c r="H273" s="44" t="str">
        <f>IF($A273="","",TEXT(VLOOKUP($A273,'[8]DATA WP'!$AH:$BG,13,FALSE),"dd/mm/yy"))</f>
        <v/>
      </c>
      <c r="I273" s="44"/>
      <c r="J273" s="44"/>
    </row>
    <row r="274" spans="1:10" s="33" customFormat="1" ht="34.5" customHeight="1" x14ac:dyDescent="0.25">
      <c r="A274" s="41" t="str">
        <f>IFERROR(IF(VLOOKUP(ROW()-17,'[8]DATA WP'!$M:$BG,22,FALSE)=0,"",VLOOKUP(ROW()-17,'[8]DATA WP'!$M:$BG,22,FALSE)),"")</f>
        <v/>
      </c>
      <c r="B274" s="41" t="str">
        <f>IF($A274="","",UPPER(VLOOKUP($A274,'[8]DATA WP'!$AH:$BG,2,FALSE)))</f>
        <v/>
      </c>
      <c r="C274" s="41" t="str">
        <f>SUBSTITUTE(IF($A274="","",UPPER(VLOOKUP($A274,'[8]DATA WP'!$AH:$BG,3,FALSE))),",","")</f>
        <v/>
      </c>
      <c r="D274" s="41" t="str">
        <f>IF($A274="","",VLOOKUP((VLOOKUP($A274,'[8]DATA WP'!$AH:$BG,5,FALSE)),'[8]4. Dimension Matrix'!$H$20:$I$24,2,FALSE))</f>
        <v/>
      </c>
      <c r="E274" s="42" t="str">
        <f>IF($A274="","",VLOOKUP(VLOOKUP($A274,'[8]DATA WP'!$AH:$BG,12,FALSE),'[8]2. Imprints Matrix'!$A:$E,4,FALSE))</f>
        <v/>
      </c>
      <c r="F274" s="43" t="str">
        <f>IF($A274="","",VLOOKUP($A274,'[8]DATA WP'!$AH:$BG,4,FALSE))</f>
        <v/>
      </c>
      <c r="G274" s="42" t="str">
        <f>IFERROR(IF(VLOOKUP($A274,'[8]DATA WP'!$AH:$BG,15,FALSE)="YES","FIRM",IF(VLOOKUP($A274,'[8]DATA WP'!$AH:$BG,15,FALSE)="NO","SOR")),"")</f>
        <v/>
      </c>
      <c r="H274" s="44" t="str">
        <f>IF($A274="","",TEXT(VLOOKUP($A274,'[8]DATA WP'!$AH:$BG,13,FALSE),"dd/mm/yy"))</f>
        <v/>
      </c>
      <c r="I274" s="44"/>
      <c r="J274" s="44"/>
    </row>
    <row r="275" spans="1:10" s="33" customFormat="1" ht="34.5" customHeight="1" x14ac:dyDescent="0.25">
      <c r="A275" s="41" t="str">
        <f>IFERROR(IF(VLOOKUP(ROW()-17,'[8]DATA WP'!$M:$BG,22,FALSE)=0,"",VLOOKUP(ROW()-17,'[8]DATA WP'!$M:$BG,22,FALSE)),"")</f>
        <v/>
      </c>
      <c r="B275" s="41" t="str">
        <f>IF($A275="","",UPPER(VLOOKUP($A275,'[8]DATA WP'!$AH:$BG,2,FALSE)))</f>
        <v/>
      </c>
      <c r="C275" s="41" t="str">
        <f>SUBSTITUTE(IF($A275="","",UPPER(VLOOKUP($A275,'[8]DATA WP'!$AH:$BG,3,FALSE))),",","")</f>
        <v/>
      </c>
      <c r="D275" s="41" t="str">
        <f>IF($A275="","",VLOOKUP((VLOOKUP($A275,'[8]DATA WP'!$AH:$BG,5,FALSE)),'[8]4. Dimension Matrix'!$H$20:$I$24,2,FALSE))</f>
        <v/>
      </c>
      <c r="E275" s="42" t="str">
        <f>IF($A275="","",VLOOKUP(VLOOKUP($A275,'[8]DATA WP'!$AH:$BG,12,FALSE),'[8]2. Imprints Matrix'!$A:$E,4,FALSE))</f>
        <v/>
      </c>
      <c r="F275" s="43" t="str">
        <f>IF($A275="","",VLOOKUP($A275,'[8]DATA WP'!$AH:$BG,4,FALSE))</f>
        <v/>
      </c>
      <c r="G275" s="42" t="str">
        <f>IFERROR(IF(VLOOKUP($A275,'[8]DATA WP'!$AH:$BG,15,FALSE)="YES","FIRM",IF(VLOOKUP($A275,'[8]DATA WP'!$AH:$BG,15,FALSE)="NO","SOR")),"")</f>
        <v/>
      </c>
      <c r="H275" s="44" t="str">
        <f>IF($A275="","",TEXT(VLOOKUP($A275,'[8]DATA WP'!$AH:$BG,13,FALSE),"dd/mm/yy"))</f>
        <v/>
      </c>
      <c r="I275" s="44"/>
      <c r="J275" s="44"/>
    </row>
    <row r="276" spans="1:10" s="33" customFormat="1" ht="34.5" customHeight="1" x14ac:dyDescent="0.25">
      <c r="A276" s="41" t="str">
        <f>IFERROR(IF(VLOOKUP(ROW()-17,'[8]DATA WP'!$M:$BG,22,FALSE)=0,"",VLOOKUP(ROW()-17,'[8]DATA WP'!$M:$BG,22,FALSE)),"")</f>
        <v/>
      </c>
      <c r="B276" s="41" t="str">
        <f>IF($A276="","",UPPER(VLOOKUP($A276,'[8]DATA WP'!$AH:$BG,2,FALSE)))</f>
        <v/>
      </c>
      <c r="C276" s="41" t="str">
        <f>SUBSTITUTE(IF($A276="","",UPPER(VLOOKUP($A276,'[8]DATA WP'!$AH:$BG,3,FALSE))),",","")</f>
        <v/>
      </c>
      <c r="D276" s="41" t="str">
        <f>IF($A276="","",VLOOKUP((VLOOKUP($A276,'[8]DATA WP'!$AH:$BG,5,FALSE)),'[8]4. Dimension Matrix'!$H$20:$I$24,2,FALSE))</f>
        <v/>
      </c>
      <c r="E276" s="42" t="str">
        <f>IF($A276="","",VLOOKUP(VLOOKUP($A276,'[8]DATA WP'!$AH:$BG,12,FALSE),'[8]2. Imprints Matrix'!$A:$E,4,FALSE))</f>
        <v/>
      </c>
      <c r="F276" s="43" t="str">
        <f>IF($A276="","",VLOOKUP($A276,'[8]DATA WP'!$AH:$BG,4,FALSE))</f>
        <v/>
      </c>
      <c r="G276" s="42" t="str">
        <f>IFERROR(IF(VLOOKUP($A276,'[8]DATA WP'!$AH:$BG,15,FALSE)="YES","FIRM",IF(VLOOKUP($A276,'[8]DATA WP'!$AH:$BG,15,FALSE)="NO","SOR")),"")</f>
        <v/>
      </c>
      <c r="H276" s="44" t="str">
        <f>IF($A276="","",TEXT(VLOOKUP($A276,'[8]DATA WP'!$AH:$BG,13,FALSE),"dd/mm/yy"))</f>
        <v/>
      </c>
      <c r="I276" s="44"/>
      <c r="J276" s="44"/>
    </row>
  </sheetData>
  <autoFilter ref="A17:J276" xr:uid="{00000000-0009-0000-0000-000000000000}">
    <sortState xmlns:xlrd2="http://schemas.microsoft.com/office/spreadsheetml/2017/richdata2" ref="A18:J98">
      <sortCondition ref="J17:J98"/>
    </sortState>
  </autoFilter>
  <mergeCells count="2">
    <mergeCell ref="A2:J2"/>
    <mergeCell ref="A13:J15"/>
  </mergeCells>
  <conditionalFormatting sqref="A18 A85:G85 A83:D84 F83:G84 A86:D87 I55:I77 J83:J84 F86:G87 I85:J98 C19 C29:E29 A98:D98 F98:G98 C20:D20 A22:E22 A23:G28 A19:B21 J18:J28 I19:I53 H19:H142 F19:G22 A88:G90 E139 E155 E163 E192:E193 A97:G97 A91:D96 F91:G96 F198:J198 F201:J201 A221:D222 F221:J222 A205:J220 E174:E175 E135 E128:E129 E199:J200 A198:C204 E202:J204">
    <cfRule type="cellIs" dxfId="56" priority="144" stopIfTrue="1" operator="equal">
      <formula>""</formula>
    </cfRule>
  </conditionalFormatting>
  <conditionalFormatting sqref="B18:I18">
    <cfRule type="cellIs" dxfId="55" priority="143" stopIfTrue="1" operator="equal">
      <formula>""</formula>
    </cfRule>
  </conditionalFormatting>
  <conditionalFormatting sqref="A262:A276 J262:J276">
    <cfRule type="cellIs" dxfId="54" priority="142" stopIfTrue="1" operator="equal">
      <formula>""</formula>
    </cfRule>
  </conditionalFormatting>
  <conditionalFormatting sqref="B262:I276">
    <cfRule type="cellIs" dxfId="53" priority="141" stopIfTrue="1" operator="equal">
      <formula>""</formula>
    </cfRule>
  </conditionalFormatting>
  <conditionalFormatting sqref="E20">
    <cfRule type="cellIs" dxfId="52" priority="97" stopIfTrue="1" operator="equal">
      <formula>""</formula>
    </cfRule>
  </conditionalFormatting>
  <conditionalFormatting sqref="A82:D82 F82:G82 E82:E84 E86:E87 A29:B29 J29:J82 A77:G81 A76:C76 E76:G76 A31:G75 A30:C30 F29:G30">
    <cfRule type="cellIs" dxfId="51" priority="96" stopIfTrue="1" operator="equal">
      <formula>""</formula>
    </cfRule>
  </conditionalFormatting>
  <conditionalFormatting sqref="C21">
    <cfRule type="cellIs" dxfId="50" priority="88" stopIfTrue="1" operator="equal">
      <formula>""</formula>
    </cfRule>
  </conditionalFormatting>
  <conditionalFormatting sqref="I78">
    <cfRule type="cellIs" dxfId="49" priority="82" stopIfTrue="1" operator="equal">
      <formula>""</formula>
    </cfRule>
  </conditionalFormatting>
  <conditionalFormatting sqref="I54">
    <cfRule type="cellIs" dxfId="48" priority="81" stopIfTrue="1" operator="equal">
      <formula>""</formula>
    </cfRule>
  </conditionalFormatting>
  <conditionalFormatting sqref="I83:I84">
    <cfRule type="cellIs" dxfId="47" priority="80" stopIfTrue="1" operator="equal">
      <formula>""</formula>
    </cfRule>
  </conditionalFormatting>
  <conditionalFormatting sqref="I79:I82">
    <cfRule type="cellIs" dxfId="46" priority="79" stopIfTrue="1" operator="equal">
      <formula>""</formula>
    </cfRule>
  </conditionalFormatting>
  <conditionalFormatting sqref="D76">
    <cfRule type="cellIs" dxfId="45" priority="77" stopIfTrue="1" operator="equal">
      <formula>""</formula>
    </cfRule>
  </conditionalFormatting>
  <conditionalFormatting sqref="I99:J142 A108:G111 A99:D107 F99:G107 A113:G127 A112:D112 F112:G112 A130:G134 A128:D129 F128:G129 A136:G137 A135:D135 F135:G135 A140:G142 A138:D139 F138:G139">
    <cfRule type="cellIs" dxfId="44" priority="75" stopIfTrue="1" operator="equal">
      <formula>""</formula>
    </cfRule>
  </conditionalFormatting>
  <conditionalFormatting sqref="H143:H197">
    <cfRule type="cellIs" dxfId="43" priority="74" stopIfTrue="1" operator="equal">
      <formula>""</formula>
    </cfRule>
  </conditionalFormatting>
  <conditionalFormatting sqref="A143:G143 I143:J197 A159:G160 A145:G151 A144:D144 F144:G144 A155:D158 F155:G158 A164:G168 A172:G173 A169:D171 F169:G171 A177:G186 A174:D176 F174:G176 A188:G191 A187:D187 F187:G187 F192:G197 A153:G154 A152:D152 F152:G152 A161:D163 F161:G163 A192:D197">
    <cfRule type="cellIs" dxfId="42" priority="73" stopIfTrue="1" operator="equal">
      <formula>""</formula>
    </cfRule>
  </conditionalFormatting>
  <conditionalFormatting sqref="E158">
    <cfRule type="cellIs" dxfId="41" priority="72" stopIfTrue="1" operator="equal">
      <formula>""</formula>
    </cfRule>
  </conditionalFormatting>
  <conditionalFormatting sqref="E98">
    <cfRule type="cellIs" dxfId="40" priority="58" stopIfTrue="1" operator="equal">
      <formula>""</formula>
    </cfRule>
  </conditionalFormatting>
  <conditionalFormatting sqref="E99">
    <cfRule type="cellIs" dxfId="39" priority="57" stopIfTrue="1" operator="equal">
      <formula>""</formula>
    </cfRule>
  </conditionalFormatting>
  <conditionalFormatting sqref="D21">
    <cfRule type="cellIs" dxfId="38" priority="54" stopIfTrue="1" operator="equal">
      <formula>""</formula>
    </cfRule>
  </conditionalFormatting>
  <conditionalFormatting sqref="E21">
    <cfRule type="cellIs" dxfId="37" priority="53" stopIfTrue="1" operator="equal">
      <formula>""</formula>
    </cfRule>
  </conditionalFormatting>
  <conditionalFormatting sqref="D30:E30">
    <cfRule type="cellIs" dxfId="36" priority="52" stopIfTrue="1" operator="equal">
      <formula>""</formula>
    </cfRule>
  </conditionalFormatting>
  <conditionalFormatting sqref="D19:E19">
    <cfRule type="cellIs" dxfId="35" priority="51" stopIfTrue="1" operator="equal">
      <formula>""</formula>
    </cfRule>
  </conditionalFormatting>
  <conditionalFormatting sqref="H223:H234">
    <cfRule type="cellIs" dxfId="34" priority="50" stopIfTrue="1" operator="equal">
      <formula>""</formula>
    </cfRule>
  </conditionalFormatting>
  <conditionalFormatting sqref="I223:J234 A223:G234">
    <cfRule type="cellIs" dxfId="33" priority="49" stopIfTrue="1" operator="equal">
      <formula>""</formula>
    </cfRule>
  </conditionalFormatting>
  <conditionalFormatting sqref="E91:E92">
    <cfRule type="cellIs" dxfId="32" priority="45" stopIfTrue="1" operator="equal">
      <formula>""</formula>
    </cfRule>
  </conditionalFormatting>
  <conditionalFormatting sqref="E93">
    <cfRule type="cellIs" dxfId="31" priority="44" stopIfTrue="1" operator="equal">
      <formula>""</formula>
    </cfRule>
  </conditionalFormatting>
  <conditionalFormatting sqref="E94">
    <cfRule type="cellIs" dxfId="30" priority="43" stopIfTrue="1" operator="equal">
      <formula>""</formula>
    </cfRule>
  </conditionalFormatting>
  <conditionalFormatting sqref="E95">
    <cfRule type="cellIs" dxfId="29" priority="42" stopIfTrue="1" operator="equal">
      <formula>""</formula>
    </cfRule>
  </conditionalFormatting>
  <conditionalFormatting sqref="E96">
    <cfRule type="cellIs" dxfId="28" priority="41" stopIfTrue="1" operator="equal">
      <formula>""</formula>
    </cfRule>
  </conditionalFormatting>
  <conditionalFormatting sqref="E100">
    <cfRule type="cellIs" dxfId="27" priority="40" stopIfTrue="1" operator="equal">
      <formula>""</formula>
    </cfRule>
  </conditionalFormatting>
  <conditionalFormatting sqref="E101:E104">
    <cfRule type="cellIs" dxfId="26" priority="39" stopIfTrue="1" operator="equal">
      <formula>""</formula>
    </cfRule>
  </conditionalFormatting>
  <conditionalFormatting sqref="E105:E107">
    <cfRule type="cellIs" dxfId="25" priority="38" stopIfTrue="1" operator="equal">
      <formula>""</formula>
    </cfRule>
  </conditionalFormatting>
  <conditionalFormatting sqref="E112">
    <cfRule type="cellIs" dxfId="24" priority="37" stopIfTrue="1" operator="equal">
      <formula>""</formula>
    </cfRule>
  </conditionalFormatting>
  <conditionalFormatting sqref="E144 E138">
    <cfRule type="cellIs" dxfId="23" priority="35" stopIfTrue="1" operator="equal">
      <formula>""</formula>
    </cfRule>
  </conditionalFormatting>
  <conditionalFormatting sqref="E156">
    <cfRule type="cellIs" dxfId="22" priority="34" stopIfTrue="1" operator="equal">
      <formula>""</formula>
    </cfRule>
  </conditionalFormatting>
  <conditionalFormatting sqref="E162 E157">
    <cfRule type="cellIs" dxfId="21" priority="32" stopIfTrue="1" operator="equal">
      <formula>""</formula>
    </cfRule>
  </conditionalFormatting>
  <conditionalFormatting sqref="E169">
    <cfRule type="cellIs" dxfId="20" priority="31" stopIfTrue="1" operator="equal">
      <formula>""</formula>
    </cfRule>
  </conditionalFormatting>
  <conditionalFormatting sqref="E170:E171">
    <cfRule type="cellIs" dxfId="19" priority="29" stopIfTrue="1" operator="equal">
      <formula>""</formula>
    </cfRule>
  </conditionalFormatting>
  <conditionalFormatting sqref="E187 E176">
    <cfRule type="cellIs" dxfId="18" priority="27" stopIfTrue="1" operator="equal">
      <formula>""</formula>
    </cfRule>
  </conditionalFormatting>
  <conditionalFormatting sqref="E194:E195">
    <cfRule type="cellIs" dxfId="17" priority="25" stopIfTrue="1" operator="equal">
      <formula>""</formula>
    </cfRule>
  </conditionalFormatting>
  <conditionalFormatting sqref="E196">
    <cfRule type="cellIs" dxfId="16" priority="24" stopIfTrue="1" operator="equal">
      <formula>""</formula>
    </cfRule>
  </conditionalFormatting>
  <conditionalFormatting sqref="E197:E198">
    <cfRule type="cellIs" dxfId="15" priority="22" stopIfTrue="1" operator="equal">
      <formula>""</formula>
    </cfRule>
  </conditionalFormatting>
  <conditionalFormatting sqref="E201">
    <cfRule type="cellIs" dxfId="14" priority="21" stopIfTrue="1" operator="equal">
      <formula>""</formula>
    </cfRule>
  </conditionalFormatting>
  <conditionalFormatting sqref="E222">
    <cfRule type="cellIs" dxfId="12" priority="19" stopIfTrue="1" operator="equal">
      <formula>""</formula>
    </cfRule>
  </conditionalFormatting>
  <conditionalFormatting sqref="H235:H261">
    <cfRule type="cellIs" dxfId="11" priority="12" stopIfTrue="1" operator="equal">
      <formula>""</formula>
    </cfRule>
  </conditionalFormatting>
  <conditionalFormatting sqref="I235:J261 A235:G261">
    <cfRule type="cellIs" dxfId="10" priority="11" stopIfTrue="1" operator="equal">
      <formula>""</formula>
    </cfRule>
  </conditionalFormatting>
  <conditionalFormatting sqref="E152">
    <cfRule type="cellIs" dxfId="9" priority="10" stopIfTrue="1" operator="equal">
      <formula>""</formula>
    </cfRule>
  </conditionalFormatting>
  <conditionalFormatting sqref="E161">
    <cfRule type="cellIs" dxfId="8" priority="9" stopIfTrue="1" operator="equal">
      <formula>""</formula>
    </cfRule>
  </conditionalFormatting>
  <conditionalFormatting sqref="E221">
    <cfRule type="cellIs" dxfId="7" priority="8" stopIfTrue="1" operator="equal">
      <formula>""</formula>
    </cfRule>
  </conditionalFormatting>
  <conditionalFormatting sqref="D198">
    <cfRule type="cellIs" dxfId="6" priority="7" stopIfTrue="1" operator="equal">
      <formula>""</formula>
    </cfRule>
  </conditionalFormatting>
  <conditionalFormatting sqref="D199">
    <cfRule type="cellIs" dxfId="5" priority="6" stopIfTrue="1" operator="equal">
      <formula>""</formula>
    </cfRule>
  </conditionalFormatting>
  <conditionalFormatting sqref="D200">
    <cfRule type="cellIs" dxfId="4" priority="5" stopIfTrue="1" operator="equal">
      <formula>""</formula>
    </cfRule>
  </conditionalFormatting>
  <conditionalFormatting sqref="D201">
    <cfRule type="cellIs" dxfId="3" priority="4" stopIfTrue="1" operator="equal">
      <formula>""</formula>
    </cfRule>
  </conditionalFormatting>
  <conditionalFormatting sqref="D202">
    <cfRule type="cellIs" dxfId="2" priority="3" stopIfTrue="1" operator="equal">
      <formula>""</formula>
    </cfRule>
  </conditionalFormatting>
  <conditionalFormatting sqref="D203">
    <cfRule type="cellIs" dxfId="1" priority="2" stopIfTrue="1" operator="equal">
      <formula>""</formula>
    </cfRule>
  </conditionalFormatting>
  <conditionalFormatting sqref="D204">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57"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2021-06-04T01:29:15Z</dcterms:modified>
</cp:coreProperties>
</file>