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Sales\Retail Chains\00. WEBSITE &amp; ORDER FORMS\2021\"/>
    </mc:Choice>
  </mc:AlternateContent>
  <xr:revisionPtr revIDLastSave="0" documentId="13_ncr:1_{2FF06A23-63A6-4807-8F17-DDC7BC74194C}" xr6:coauthVersionLast="47" xr6:coauthVersionMax="47" xr10:uidLastSave="{00000000-0000-0000-0000-000000000000}"/>
  <bookViews>
    <workbookView xWindow="28680" yWindow="-120" windowWidth="29040" windowHeight="15840" xr2:uid="{00000000-000D-0000-FFFF-FFFF000000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Website!$A$17:$J$95</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Website!$A$1:$J$104</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3" i="2" l="1"/>
  <c r="A279" i="2"/>
  <c r="A275" i="2"/>
  <c r="A271" i="2"/>
  <c r="A282" i="2"/>
  <c r="A278" i="2"/>
  <c r="A274" i="2"/>
  <c r="A270" i="2"/>
  <c r="A281" i="2"/>
  <c r="G281" i="2" s="1"/>
  <c r="A277" i="2"/>
  <c r="G277" i="2" s="1"/>
  <c r="A273" i="2"/>
  <c r="A269" i="2"/>
  <c r="A280" i="2"/>
  <c r="C280" i="2" s="1"/>
  <c r="A276" i="2"/>
  <c r="G276" i="2" s="1"/>
  <c r="A272" i="2"/>
  <c r="D272" i="2" s="1"/>
  <c r="D276" i="2"/>
  <c r="E276" i="2"/>
  <c r="C277" i="2"/>
  <c r="H277" i="2"/>
  <c r="D277" i="2"/>
  <c r="B277" i="2"/>
  <c r="E277" i="2"/>
  <c r="C278" i="2"/>
  <c r="G278" i="2"/>
  <c r="H278" i="2"/>
  <c r="D278" i="2"/>
  <c r="F278" i="2"/>
  <c r="B278" i="2"/>
  <c r="E278" i="2"/>
  <c r="C279" i="2"/>
  <c r="G279" i="2"/>
  <c r="D279" i="2"/>
  <c r="H279" i="2"/>
  <c r="B279" i="2"/>
  <c r="E279" i="2"/>
  <c r="F279" i="2"/>
  <c r="G280" i="2"/>
  <c r="D280" i="2"/>
  <c r="H280" i="2"/>
  <c r="F280" i="2"/>
  <c r="E280" i="2"/>
  <c r="C281" i="2"/>
  <c r="D281" i="2"/>
  <c r="H281" i="2"/>
  <c r="F281" i="2"/>
  <c r="E281" i="2"/>
  <c r="C282" i="2"/>
  <c r="G282" i="2"/>
  <c r="H282" i="2"/>
  <c r="D282" i="2"/>
  <c r="B282" i="2"/>
  <c r="E282" i="2"/>
  <c r="F282" i="2"/>
  <c r="C283" i="2"/>
  <c r="G283" i="2"/>
  <c r="H283" i="2"/>
  <c r="D283" i="2"/>
  <c r="B283" i="2"/>
  <c r="F283" i="2"/>
  <c r="E283" i="2"/>
  <c r="C269" i="2"/>
  <c r="G269" i="2"/>
  <c r="D269" i="2"/>
  <c r="H269" i="2"/>
  <c r="B269" i="2"/>
  <c r="F269" i="2"/>
  <c r="E269" i="2"/>
  <c r="C270" i="2"/>
  <c r="G270" i="2"/>
  <c r="H270" i="2"/>
  <c r="D270" i="2"/>
  <c r="F270" i="2"/>
  <c r="B270" i="2"/>
  <c r="E270" i="2"/>
  <c r="C271" i="2"/>
  <c r="G271" i="2"/>
  <c r="H271" i="2"/>
  <c r="D271" i="2"/>
  <c r="B271" i="2"/>
  <c r="E271" i="2"/>
  <c r="F271" i="2"/>
  <c r="C272" i="2"/>
  <c r="G272" i="2"/>
  <c r="H272" i="2"/>
  <c r="B272" i="2"/>
  <c r="F272" i="2"/>
  <c r="E272" i="2"/>
  <c r="C273" i="2"/>
  <c r="G273" i="2"/>
  <c r="D273" i="2"/>
  <c r="H273" i="2"/>
  <c r="F273" i="2"/>
  <c r="B273" i="2"/>
  <c r="E273" i="2"/>
  <c r="C274" i="2"/>
  <c r="G274" i="2"/>
  <c r="D274" i="2"/>
  <c r="H274" i="2"/>
  <c r="B274" i="2"/>
  <c r="F274" i="2"/>
  <c r="E274" i="2"/>
  <c r="C275" i="2"/>
  <c r="G275" i="2"/>
  <c r="D275" i="2"/>
  <c r="H275" i="2"/>
  <c r="B275" i="2"/>
  <c r="E275" i="2"/>
  <c r="F275" i="2"/>
  <c r="B281" i="2" l="1"/>
  <c r="B280" i="2"/>
  <c r="F277" i="2"/>
  <c r="F276" i="2"/>
  <c r="C276" i="2"/>
  <c r="H276" i="2"/>
  <c r="B276" i="2"/>
</calcChain>
</file>

<file path=xl/sharedStrings.xml><?xml version="1.0" encoding="utf-8"?>
<sst xmlns="http://schemas.openxmlformats.org/spreadsheetml/2006/main" count="235" uniqueCount="122">
  <si>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</si>
  <si>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</si>
  <si>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</si>
  <si>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</si>
  <si>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</si>
  <si>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</si>
  <si>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</si>
  <si>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</si>
  <si>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</si>
  <si>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</si>
  <si>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</si>
  <si>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</si>
  <si>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</si>
  <si>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</si>
  <si>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QTY</t>
  </si>
  <si>
    <t>SOR/
FIRM</t>
  </si>
  <si>
    <t xml:space="preserve">PHONE: 09 477 4120 </t>
  </si>
  <si>
    <t>SOR</t>
  </si>
  <si>
    <t>HB</t>
  </si>
  <si>
    <t>PB</t>
  </si>
  <si>
    <t>AFFIRM PRESS</t>
  </si>
  <si>
    <t>ORCHARD</t>
  </si>
  <si>
    <t>HODDER CHILDRENS</t>
  </si>
  <si>
    <t>BLYTON ENID</t>
  </si>
  <si>
    <t>WAYLAND</t>
  </si>
  <si>
    <t>LOTHIAN</t>
  </si>
  <si>
    <t>HODDER PAPERBACKS</t>
  </si>
  <si>
    <t>H&amp;S FICTION</t>
  </si>
  <si>
    <t>MEADOWS DAISY</t>
  </si>
  <si>
    <t>12/10/21</t>
  </si>
  <si>
    <t>ENID BLYTON HOD</t>
  </si>
  <si>
    <t>14/12/21</t>
  </si>
  <si>
    <t>26/10/21</t>
  </si>
  <si>
    <t>01/10/21</t>
  </si>
  <si>
    <t>COWELL CRESSIDA</t>
  </si>
  <si>
    <t>10/11/20</t>
  </si>
  <si>
    <t>MASON PAUL</t>
  </si>
  <si>
    <t>SUMMERSDALE</t>
  </si>
  <si>
    <t>MY SHADOW IS PINK</t>
  </si>
  <si>
    <t>STUART SCOTT</t>
  </si>
  <si>
    <t>GROUP HUG</t>
  </si>
  <si>
    <t>REIDY JEAN; CHOU JOEY</t>
  </si>
  <si>
    <t>01/11/21</t>
  </si>
  <si>
    <t>HELLO</t>
  </si>
  <si>
    <t>WANG VIOLA</t>
  </si>
  <si>
    <t>30/11/21</t>
  </si>
  <si>
    <t>RABBIT BRIGHT</t>
  </si>
  <si>
    <t>11/08/20</t>
  </si>
  <si>
    <t>GET OUT OF MY TENT</t>
  </si>
  <si>
    <t>GLIDDON-BAKER JO</t>
  </si>
  <si>
    <t>BALANCING BERNIE</t>
  </si>
  <si>
    <t>SANDALL ELLIE</t>
  </si>
  <si>
    <t>BRIGHT START: ABC</t>
  </si>
  <si>
    <t>CURVED HOUSE KIDS</t>
  </si>
  <si>
    <t>BRIGHT START: 123</t>
  </si>
  <si>
    <t>THE VERY NOISY BABY</t>
  </si>
  <si>
    <t>LESTER ALISON</t>
  </si>
  <si>
    <t>28/05/19</t>
  </si>
  <si>
    <t>IF THIS GETS OUT</t>
  </si>
  <si>
    <t>GONZALES SOPHIE; DIETRICH CALE</t>
  </si>
  <si>
    <t>PERFECT ON PAPER</t>
  </si>
  <si>
    <t>GONZALES SOPHIE</t>
  </si>
  <si>
    <t>09/03/21</t>
  </si>
  <si>
    <t>ONLY MOSTLY DEVASTATED</t>
  </si>
  <si>
    <t>10/03/20</t>
  </si>
  <si>
    <t>THE RIGHTEOUS</t>
  </si>
  <si>
    <t>AHDIEH RENÉE</t>
  </si>
  <si>
    <t>THE BEAUTIFUL</t>
  </si>
  <si>
    <t>PAPERBACK</t>
  </si>
  <si>
    <t>29/09/20</t>
  </si>
  <si>
    <t>THE DAMNED</t>
  </si>
  <si>
    <t>AHDIEH RENEE</t>
  </si>
  <si>
    <t>30/03/21</t>
  </si>
  <si>
    <t>I'M NOT DYING WITH YOU TONIGHT</t>
  </si>
  <si>
    <t>JONES KIMBERLY; SEGAL GILLY</t>
  </si>
  <si>
    <t>WHAT IS RIGHT AND WRONG? WHO DECIDES? WHERE DO VALUES COME FROM? AND OTHER BIG QUESTIONS</t>
  </si>
  <si>
    <t>ROSEN MICHAEL; YOUNG ANNEMARIE</t>
  </si>
  <si>
    <t>J.R.R. TOLKIEN FOR KIDS</t>
  </si>
  <si>
    <t>CARR SIMONETTA</t>
  </si>
  <si>
    <t>SPACEWARP</t>
  </si>
  <si>
    <t>WATSON FRED</t>
  </si>
  <si>
    <t>THE POO-NIVERSE</t>
  </si>
  <si>
    <t>THE PLANETS ARE VERY, VERY, VERY, FAR AWAY</t>
  </si>
  <si>
    <t>VAGO MIKE</t>
  </si>
  <si>
    <t>BOSS LADIES OF SPORT</t>
  </si>
  <si>
    <t>MARSDEN PHILLIP</t>
  </si>
  <si>
    <t>01/12/21</t>
  </si>
  <si>
    <t>WHAT'S THE HURRY, MURRAY?</t>
  </si>
  <si>
    <t>DON'T WORRY, MURRAY!</t>
  </si>
  <si>
    <t>THE MAGIC FARAWAY TREE 3 COPY COLLECTION</t>
  </si>
  <si>
    <t>A SHAKESPEARE STORY: SHAKESPEARE STORIES X16 (FLEXI CARDBOARD CASE)</t>
  </si>
  <si>
    <t>MATTHEWS ANDREW</t>
  </si>
  <si>
    <t>11/01/18</t>
  </si>
  <si>
    <t>ANCIENT MYTHS FLEXI BOXSET ( 16 BOOKSET) SS</t>
  </si>
  <si>
    <t>ROSS TONY</t>
  </si>
  <si>
    <t>30/05/17</t>
  </si>
  <si>
    <t>SECRET KINGDOM (SERIES 2, BOOKS 7-12) FLEXI SLIPCASE</t>
  </si>
  <si>
    <t>BANKS ROSIE</t>
  </si>
  <si>
    <t>30/09/17</t>
  </si>
  <si>
    <t>UNICORN MAGIC THE ENCHANTED VALLEY COLLECTION (12 COPY SLIPCASE)</t>
  </si>
  <si>
    <t>DAISY MEADOWS</t>
  </si>
  <si>
    <t>01/07/21</t>
  </si>
  <si>
    <t>RAINBOW MAGIC EARLY READERS X 10 SLIPCASE</t>
  </si>
  <si>
    <t>01/10/20</t>
  </si>
  <si>
    <t>LAND OF STORIES 6 BOOK BOXSET</t>
  </si>
  <si>
    <t>COLFER CHRIS</t>
  </si>
  <si>
    <t>LITTLE BROWN BOOK GROUP UK</t>
  </si>
  <si>
    <t>30/10/18</t>
  </si>
  <si>
    <t>RED QUEEN 4 BOOK FLEXIBOX SET</t>
  </si>
  <si>
    <t>AVEYARD VICTORIA</t>
  </si>
  <si>
    <t>ORION FICTION</t>
  </si>
  <si>
    <t>05/10/19</t>
  </si>
  <si>
    <t>HOW TO TRAIN YOUR DRAGON 12 COPY RIGID SLIPCASE</t>
  </si>
  <si>
    <t>THE WISHING CHAIR 3 COPY FLEXI SLIPCASE</t>
  </si>
  <si>
    <t>BYLTON ENID</t>
  </si>
  <si>
    <t>A FARAWAY TREE ADVENTURE: FARAWAY TREE ADVENTURES X10 COPY SLIPCASE</t>
  </si>
  <si>
    <t>01/09/21</t>
  </si>
  <si>
    <t>BB</t>
  </si>
  <si>
    <t>NEWSOUTH</t>
  </si>
  <si>
    <t>VLITOS JOSIANE</t>
  </si>
  <si>
    <t>HACHETTE NZ ORDER FORM: DECEMBER KIDS 2021</t>
  </si>
  <si>
    <r>
      <t>New title orders and point of sale orders must be with Alliance Distribution Services by</t>
    </r>
    <r>
      <rPr>
        <b/>
        <sz val="10"/>
        <color rgb="FFFF0000"/>
        <rFont val="Tahoma"/>
        <family val="2"/>
      </rPr>
      <t xml:space="preserve"> 20 October 2021</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</si>
</sst>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39"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sz val="10"/>
      <color indexed="1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78">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14" fontId="2" fillId="0" borderId="11"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4" fontId="5" fillId="0" borderId="0" xfId="801" applyNumberFormat="1" applyFont="1" applyFill="1" applyBorder="1" applyAlignment="1">
      <alignment horizontal="center" vertical="center"/>
    </xf>
    <xf numFmtId="14" fontId="5" fillId="0" borderId="14" xfId="801" applyNumberFormat="1" applyFont="1" applyFill="1" applyBorder="1" applyAlignment="1">
      <alignment horizontal="center" vertical="center"/>
    </xf>
    <xf numFmtId="14" fontId="5" fillId="0" borderId="15" xfId="801" applyNumberFormat="1" applyFont="1" applyFill="1" applyBorder="1" applyAlignment="1">
      <alignment horizontal="center" vertical="center"/>
    </xf>
    <xf numFmtId="14" fontId="5" fillId="0" borderId="17" xfId="801" applyNumberFormat="1" applyFont="1" applyFill="1" applyBorder="1" applyAlignment="1">
      <alignment horizontal="center" vertical="center"/>
    </xf>
    <xf numFmtId="14" fontId="36" fillId="26" borderId="19" xfId="801" applyNumberFormat="1" applyFont="1" applyFill="1" applyBorder="1" applyAlignment="1">
      <alignment horizontal="center" vertical="center" wrapText="1"/>
    </xf>
    <xf numFmtId="14" fontId="2" fillId="0" borderId="0" xfId="801" applyNumberFormat="1" applyFont="1" applyFill="1" applyAlignment="1">
      <alignment horizontal="left" vertical="top"/>
    </xf>
    <xf numFmtId="14" fontId="2" fillId="0" borderId="0" xfId="801" applyNumberFormat="1" applyFont="1" applyFill="1" applyAlignment="1">
      <alignment horizontal="center"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4"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4"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4"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xr:uid="{00000000-0005-0000-0000-000000000000}"/>
    <cellStyle name="20% - Accent1 11" xfId="2" xr:uid="{00000000-0005-0000-0000-000001000000}"/>
    <cellStyle name="20% - Accent1 2" xfId="3" xr:uid="{00000000-0005-0000-0000-000002000000}"/>
    <cellStyle name="20% - Accent1 2 10" xfId="4" xr:uid="{00000000-0005-0000-0000-000003000000}"/>
    <cellStyle name="20% - Accent1 2 2" xfId="5" xr:uid="{00000000-0005-0000-0000-000004000000}"/>
    <cellStyle name="20% - Accent1 2 3" xfId="6" xr:uid="{00000000-0005-0000-0000-000005000000}"/>
    <cellStyle name="20% - Accent1 2 4" xfId="7" xr:uid="{00000000-0005-0000-0000-000006000000}"/>
    <cellStyle name="20% - Accent1 2 5" xfId="8" xr:uid="{00000000-0005-0000-0000-000007000000}"/>
    <cellStyle name="20% - Accent1 2 6" xfId="9" xr:uid="{00000000-0005-0000-0000-000008000000}"/>
    <cellStyle name="20% - Accent1 2 7" xfId="10" xr:uid="{00000000-0005-0000-0000-000009000000}"/>
    <cellStyle name="20% - Accent1 2 8" xfId="11" xr:uid="{00000000-0005-0000-0000-00000A000000}"/>
    <cellStyle name="20% - Accent1 2 9" xfId="12" xr:uid="{00000000-0005-0000-0000-00000B000000}"/>
    <cellStyle name="20% - Accent1 3" xfId="13" xr:uid="{00000000-0005-0000-0000-00000C000000}"/>
    <cellStyle name="20% - Accent1 4" xfId="14" xr:uid="{00000000-0005-0000-0000-00000D000000}"/>
    <cellStyle name="20% - Accent1 5" xfId="15" xr:uid="{00000000-0005-0000-0000-00000E000000}"/>
    <cellStyle name="20% - Accent1 6" xfId="16" xr:uid="{00000000-0005-0000-0000-00000F000000}"/>
    <cellStyle name="20% - Accent1 7" xfId="17" xr:uid="{00000000-0005-0000-0000-000010000000}"/>
    <cellStyle name="20% - Accent1 8" xfId="18" xr:uid="{00000000-0005-0000-0000-000011000000}"/>
    <cellStyle name="20% - Accent1 9" xfId="19" xr:uid="{00000000-0005-0000-0000-000012000000}"/>
    <cellStyle name="20% - Accent2 10" xfId="20" xr:uid="{00000000-0005-0000-0000-000013000000}"/>
    <cellStyle name="20% - Accent2 11" xfId="21" xr:uid="{00000000-0005-0000-0000-000014000000}"/>
    <cellStyle name="20% - Accent2 2" xfId="22" xr:uid="{00000000-0005-0000-0000-000015000000}"/>
    <cellStyle name="20% - Accent2 2 10" xfId="23" xr:uid="{00000000-0005-0000-0000-000016000000}"/>
    <cellStyle name="20% - Accent2 2 2" xfId="24" xr:uid="{00000000-0005-0000-0000-000017000000}"/>
    <cellStyle name="20% - Accent2 2 3" xfId="25" xr:uid="{00000000-0005-0000-0000-000018000000}"/>
    <cellStyle name="20% - Accent2 2 4" xfId="26" xr:uid="{00000000-0005-0000-0000-000019000000}"/>
    <cellStyle name="20% - Accent2 2 5" xfId="27" xr:uid="{00000000-0005-0000-0000-00001A000000}"/>
    <cellStyle name="20% - Accent2 2 6" xfId="28" xr:uid="{00000000-0005-0000-0000-00001B000000}"/>
    <cellStyle name="20% - Accent2 2 7" xfId="29" xr:uid="{00000000-0005-0000-0000-00001C000000}"/>
    <cellStyle name="20% - Accent2 2 8" xfId="30" xr:uid="{00000000-0005-0000-0000-00001D000000}"/>
    <cellStyle name="20% - Accent2 2 9" xfId="31" xr:uid="{00000000-0005-0000-0000-00001E000000}"/>
    <cellStyle name="20% - Accent2 3" xfId="32" xr:uid="{00000000-0005-0000-0000-00001F000000}"/>
    <cellStyle name="20% - Accent2 4" xfId="33" xr:uid="{00000000-0005-0000-0000-000020000000}"/>
    <cellStyle name="20% - Accent2 5" xfId="34" xr:uid="{00000000-0005-0000-0000-000021000000}"/>
    <cellStyle name="20% - Accent2 6" xfId="35" xr:uid="{00000000-0005-0000-0000-000022000000}"/>
    <cellStyle name="20% - Accent2 7" xfId="36" xr:uid="{00000000-0005-0000-0000-000023000000}"/>
    <cellStyle name="20% - Accent2 8" xfId="37" xr:uid="{00000000-0005-0000-0000-000024000000}"/>
    <cellStyle name="20% - Accent2 9" xfId="38" xr:uid="{00000000-0005-0000-0000-000025000000}"/>
    <cellStyle name="20% - Accent3 10" xfId="39" xr:uid="{00000000-0005-0000-0000-000026000000}"/>
    <cellStyle name="20% - Accent3 11" xfId="40" xr:uid="{00000000-0005-0000-0000-000027000000}"/>
    <cellStyle name="20% - Accent3 2" xfId="41" xr:uid="{00000000-0005-0000-0000-000028000000}"/>
    <cellStyle name="20% - Accent3 2 10" xfId="42" xr:uid="{00000000-0005-0000-0000-000029000000}"/>
    <cellStyle name="20% - Accent3 2 2" xfId="43" xr:uid="{00000000-0005-0000-0000-00002A000000}"/>
    <cellStyle name="20% - Accent3 2 3" xfId="44" xr:uid="{00000000-0005-0000-0000-00002B000000}"/>
    <cellStyle name="20% - Accent3 2 4" xfId="45" xr:uid="{00000000-0005-0000-0000-00002C000000}"/>
    <cellStyle name="20% - Accent3 2 5" xfId="46" xr:uid="{00000000-0005-0000-0000-00002D000000}"/>
    <cellStyle name="20% - Accent3 2 6" xfId="47" xr:uid="{00000000-0005-0000-0000-00002E000000}"/>
    <cellStyle name="20% - Accent3 2 7" xfId="48" xr:uid="{00000000-0005-0000-0000-00002F000000}"/>
    <cellStyle name="20% - Accent3 2 8" xfId="49" xr:uid="{00000000-0005-0000-0000-000030000000}"/>
    <cellStyle name="20% - Accent3 2 9" xfId="50" xr:uid="{00000000-0005-0000-0000-000031000000}"/>
    <cellStyle name="20% - Accent3 3" xfId="51" xr:uid="{00000000-0005-0000-0000-000032000000}"/>
    <cellStyle name="20% - Accent3 4" xfId="52" xr:uid="{00000000-0005-0000-0000-000033000000}"/>
    <cellStyle name="20% - Accent3 5" xfId="53" xr:uid="{00000000-0005-0000-0000-000034000000}"/>
    <cellStyle name="20% - Accent3 6" xfId="54" xr:uid="{00000000-0005-0000-0000-000035000000}"/>
    <cellStyle name="20% - Accent3 7" xfId="55" xr:uid="{00000000-0005-0000-0000-000036000000}"/>
    <cellStyle name="20% - Accent3 8" xfId="56" xr:uid="{00000000-0005-0000-0000-000037000000}"/>
    <cellStyle name="20% - Accent3 9" xfId="57" xr:uid="{00000000-0005-0000-0000-000038000000}"/>
    <cellStyle name="20% - Accent4 10" xfId="58" xr:uid="{00000000-0005-0000-0000-000039000000}"/>
    <cellStyle name="20% - Accent4 11" xfId="59" xr:uid="{00000000-0005-0000-0000-00003A000000}"/>
    <cellStyle name="20% - Accent4 2" xfId="60" xr:uid="{00000000-0005-0000-0000-00003B000000}"/>
    <cellStyle name="20% - Accent4 2 10" xfId="61" xr:uid="{00000000-0005-0000-0000-00003C000000}"/>
    <cellStyle name="20% - Accent4 2 2" xfId="62" xr:uid="{00000000-0005-0000-0000-00003D000000}"/>
    <cellStyle name="20% - Accent4 2 3" xfId="63" xr:uid="{00000000-0005-0000-0000-00003E000000}"/>
    <cellStyle name="20% - Accent4 2 4" xfId="64" xr:uid="{00000000-0005-0000-0000-00003F000000}"/>
    <cellStyle name="20% - Accent4 2 5" xfId="65" xr:uid="{00000000-0005-0000-0000-000040000000}"/>
    <cellStyle name="20% - Accent4 2 6" xfId="66" xr:uid="{00000000-0005-0000-0000-000041000000}"/>
    <cellStyle name="20% - Accent4 2 7" xfId="67" xr:uid="{00000000-0005-0000-0000-000042000000}"/>
    <cellStyle name="20% - Accent4 2 8" xfId="68" xr:uid="{00000000-0005-0000-0000-000043000000}"/>
    <cellStyle name="20% - Accent4 2 9" xfId="69" xr:uid="{00000000-0005-0000-0000-000044000000}"/>
    <cellStyle name="20% - Accent4 3" xfId="70" xr:uid="{00000000-0005-0000-0000-000045000000}"/>
    <cellStyle name="20% - Accent4 4" xfId="71" xr:uid="{00000000-0005-0000-0000-000046000000}"/>
    <cellStyle name="20% - Accent4 5" xfId="72" xr:uid="{00000000-0005-0000-0000-000047000000}"/>
    <cellStyle name="20% - Accent4 6" xfId="73" xr:uid="{00000000-0005-0000-0000-000048000000}"/>
    <cellStyle name="20% - Accent4 7" xfId="74" xr:uid="{00000000-0005-0000-0000-000049000000}"/>
    <cellStyle name="20% - Accent4 8" xfId="75" xr:uid="{00000000-0005-0000-0000-00004A000000}"/>
    <cellStyle name="20% - Accent4 9" xfId="76" xr:uid="{00000000-0005-0000-0000-00004B000000}"/>
    <cellStyle name="20% - Accent5 10" xfId="77" xr:uid="{00000000-0005-0000-0000-00004C000000}"/>
    <cellStyle name="20% - Accent5 11" xfId="78" xr:uid="{00000000-0005-0000-0000-00004D000000}"/>
    <cellStyle name="20% - Accent5 2" xfId="79" xr:uid="{00000000-0005-0000-0000-00004E000000}"/>
    <cellStyle name="20% - Accent5 2 10" xfId="80" xr:uid="{00000000-0005-0000-0000-00004F000000}"/>
    <cellStyle name="20% - Accent5 2 2" xfId="81" xr:uid="{00000000-0005-0000-0000-000050000000}"/>
    <cellStyle name="20% - Accent5 2 3" xfId="82" xr:uid="{00000000-0005-0000-0000-000051000000}"/>
    <cellStyle name="20% - Accent5 2 4" xfId="83" xr:uid="{00000000-0005-0000-0000-000052000000}"/>
    <cellStyle name="20% - Accent5 2 5" xfId="84" xr:uid="{00000000-0005-0000-0000-000053000000}"/>
    <cellStyle name="20% - Accent5 2 6" xfId="85" xr:uid="{00000000-0005-0000-0000-000054000000}"/>
    <cellStyle name="20% - Accent5 2 7" xfId="86" xr:uid="{00000000-0005-0000-0000-000055000000}"/>
    <cellStyle name="20% - Accent5 2 8" xfId="87" xr:uid="{00000000-0005-0000-0000-000056000000}"/>
    <cellStyle name="20% - Accent5 2 9" xfId="88" xr:uid="{00000000-0005-0000-0000-000057000000}"/>
    <cellStyle name="20% - Accent5 3" xfId="89" xr:uid="{00000000-0005-0000-0000-000058000000}"/>
    <cellStyle name="20% - Accent5 4" xfId="90" xr:uid="{00000000-0005-0000-0000-000059000000}"/>
    <cellStyle name="20% - Accent5 5" xfId="91" xr:uid="{00000000-0005-0000-0000-00005A000000}"/>
    <cellStyle name="20% - Accent5 6" xfId="92" xr:uid="{00000000-0005-0000-0000-00005B000000}"/>
    <cellStyle name="20% - Accent5 7" xfId="93" xr:uid="{00000000-0005-0000-0000-00005C000000}"/>
    <cellStyle name="20% - Accent5 8" xfId="94" xr:uid="{00000000-0005-0000-0000-00005D000000}"/>
    <cellStyle name="20% - Accent5 9" xfId="95" xr:uid="{00000000-0005-0000-0000-00005E000000}"/>
    <cellStyle name="20% - Accent6 10" xfId="96" xr:uid="{00000000-0005-0000-0000-00005F000000}"/>
    <cellStyle name="20% - Accent6 11" xfId="97" xr:uid="{00000000-0005-0000-0000-000060000000}"/>
    <cellStyle name="20% - Accent6 2" xfId="98" xr:uid="{00000000-0005-0000-0000-000061000000}"/>
    <cellStyle name="20% - Accent6 2 10" xfId="99" xr:uid="{00000000-0005-0000-0000-000062000000}"/>
    <cellStyle name="20% - Accent6 2 2" xfId="100" xr:uid="{00000000-0005-0000-0000-000063000000}"/>
    <cellStyle name="20% - Accent6 2 3" xfId="101" xr:uid="{00000000-0005-0000-0000-000064000000}"/>
    <cellStyle name="20% - Accent6 2 4" xfId="102" xr:uid="{00000000-0005-0000-0000-000065000000}"/>
    <cellStyle name="20% - Accent6 2 5" xfId="103" xr:uid="{00000000-0005-0000-0000-000066000000}"/>
    <cellStyle name="20% - Accent6 2 6" xfId="104" xr:uid="{00000000-0005-0000-0000-000067000000}"/>
    <cellStyle name="20% - Accent6 2 7" xfId="105" xr:uid="{00000000-0005-0000-0000-000068000000}"/>
    <cellStyle name="20% - Accent6 2 8" xfId="106" xr:uid="{00000000-0005-0000-0000-000069000000}"/>
    <cellStyle name="20% - Accent6 2 9" xfId="107" xr:uid="{00000000-0005-0000-0000-00006A000000}"/>
    <cellStyle name="20% - Accent6 3" xfId="108" xr:uid="{00000000-0005-0000-0000-00006B000000}"/>
    <cellStyle name="20% - Accent6 4" xfId="109" xr:uid="{00000000-0005-0000-0000-00006C000000}"/>
    <cellStyle name="20% - Accent6 5" xfId="110" xr:uid="{00000000-0005-0000-0000-00006D000000}"/>
    <cellStyle name="20% - Accent6 6" xfId="111" xr:uid="{00000000-0005-0000-0000-00006E000000}"/>
    <cellStyle name="20% - Accent6 7" xfId="112" xr:uid="{00000000-0005-0000-0000-00006F000000}"/>
    <cellStyle name="20% - Accent6 8" xfId="113" xr:uid="{00000000-0005-0000-0000-000070000000}"/>
    <cellStyle name="20% - Accent6 9" xfId="114" xr:uid="{00000000-0005-0000-0000-000071000000}"/>
    <cellStyle name="40% - Accent1 10" xfId="115" xr:uid="{00000000-0005-0000-0000-000072000000}"/>
    <cellStyle name="40% - Accent1 11" xfId="116" xr:uid="{00000000-0005-0000-0000-000073000000}"/>
    <cellStyle name="40% - Accent1 2" xfId="117" xr:uid="{00000000-0005-0000-0000-000074000000}"/>
    <cellStyle name="40% - Accent1 2 10" xfId="118" xr:uid="{00000000-0005-0000-0000-000075000000}"/>
    <cellStyle name="40% - Accent1 2 2" xfId="119" xr:uid="{00000000-0005-0000-0000-000076000000}"/>
    <cellStyle name="40% - Accent1 2 3" xfId="120" xr:uid="{00000000-0005-0000-0000-000077000000}"/>
    <cellStyle name="40% - Accent1 2 4" xfId="121" xr:uid="{00000000-0005-0000-0000-000078000000}"/>
    <cellStyle name="40% - Accent1 2 5" xfId="122" xr:uid="{00000000-0005-0000-0000-000079000000}"/>
    <cellStyle name="40% - Accent1 2 6" xfId="123" xr:uid="{00000000-0005-0000-0000-00007A000000}"/>
    <cellStyle name="40% - Accent1 2 7" xfId="124" xr:uid="{00000000-0005-0000-0000-00007B000000}"/>
    <cellStyle name="40% - Accent1 2 8" xfId="125" xr:uid="{00000000-0005-0000-0000-00007C000000}"/>
    <cellStyle name="40% - Accent1 2 9" xfId="126" xr:uid="{00000000-0005-0000-0000-00007D000000}"/>
    <cellStyle name="40% - Accent1 3" xfId="127" xr:uid="{00000000-0005-0000-0000-00007E000000}"/>
    <cellStyle name="40% - Accent1 4" xfId="128" xr:uid="{00000000-0005-0000-0000-00007F000000}"/>
    <cellStyle name="40% - Accent1 5" xfId="129" xr:uid="{00000000-0005-0000-0000-000080000000}"/>
    <cellStyle name="40% - Accent1 6" xfId="130" xr:uid="{00000000-0005-0000-0000-000081000000}"/>
    <cellStyle name="40% - Accent1 7" xfId="131" xr:uid="{00000000-0005-0000-0000-000082000000}"/>
    <cellStyle name="40% - Accent1 8" xfId="132" xr:uid="{00000000-0005-0000-0000-000083000000}"/>
    <cellStyle name="40% - Accent1 9" xfId="133" xr:uid="{00000000-0005-0000-0000-000084000000}"/>
    <cellStyle name="40% - Accent2 10" xfId="134" xr:uid="{00000000-0005-0000-0000-000085000000}"/>
    <cellStyle name="40% - Accent2 11" xfId="135" xr:uid="{00000000-0005-0000-0000-000086000000}"/>
    <cellStyle name="40% - Accent2 2" xfId="136" xr:uid="{00000000-0005-0000-0000-000087000000}"/>
    <cellStyle name="40% - Accent2 2 10" xfId="137" xr:uid="{00000000-0005-0000-0000-000088000000}"/>
    <cellStyle name="40% - Accent2 2 2" xfId="138" xr:uid="{00000000-0005-0000-0000-000089000000}"/>
    <cellStyle name="40% - Accent2 2 3" xfId="139" xr:uid="{00000000-0005-0000-0000-00008A000000}"/>
    <cellStyle name="40% - Accent2 2 4" xfId="140" xr:uid="{00000000-0005-0000-0000-00008B000000}"/>
    <cellStyle name="40% - Accent2 2 5" xfId="141" xr:uid="{00000000-0005-0000-0000-00008C000000}"/>
    <cellStyle name="40% - Accent2 2 6" xfId="142" xr:uid="{00000000-0005-0000-0000-00008D000000}"/>
    <cellStyle name="40% - Accent2 2 7" xfId="143" xr:uid="{00000000-0005-0000-0000-00008E000000}"/>
    <cellStyle name="40% - Accent2 2 8" xfId="144" xr:uid="{00000000-0005-0000-0000-00008F000000}"/>
    <cellStyle name="40% - Accent2 2 9" xfId="145" xr:uid="{00000000-0005-0000-0000-000090000000}"/>
    <cellStyle name="40% - Accent2 3" xfId="146" xr:uid="{00000000-0005-0000-0000-000091000000}"/>
    <cellStyle name="40% - Accent2 4" xfId="147" xr:uid="{00000000-0005-0000-0000-000092000000}"/>
    <cellStyle name="40% - Accent2 5" xfId="148" xr:uid="{00000000-0005-0000-0000-000093000000}"/>
    <cellStyle name="40% - Accent2 6" xfId="149" xr:uid="{00000000-0005-0000-0000-000094000000}"/>
    <cellStyle name="40% - Accent2 7" xfId="150" xr:uid="{00000000-0005-0000-0000-000095000000}"/>
    <cellStyle name="40% - Accent2 8" xfId="151" xr:uid="{00000000-0005-0000-0000-000096000000}"/>
    <cellStyle name="40% - Accent2 9" xfId="152" xr:uid="{00000000-0005-0000-0000-000097000000}"/>
    <cellStyle name="40% - Accent3 10" xfId="153" xr:uid="{00000000-0005-0000-0000-000098000000}"/>
    <cellStyle name="40% - Accent3 11" xfId="154" xr:uid="{00000000-0005-0000-0000-000099000000}"/>
    <cellStyle name="40% - Accent3 2" xfId="155" xr:uid="{00000000-0005-0000-0000-00009A000000}"/>
    <cellStyle name="40% - Accent3 2 10" xfId="156" xr:uid="{00000000-0005-0000-0000-00009B000000}"/>
    <cellStyle name="40% - Accent3 2 2" xfId="157" xr:uid="{00000000-0005-0000-0000-00009C000000}"/>
    <cellStyle name="40% - Accent3 2 3" xfId="158" xr:uid="{00000000-0005-0000-0000-00009D000000}"/>
    <cellStyle name="40% - Accent3 2 4" xfId="159" xr:uid="{00000000-0005-0000-0000-00009E000000}"/>
    <cellStyle name="40% - Accent3 2 5" xfId="160" xr:uid="{00000000-0005-0000-0000-00009F000000}"/>
    <cellStyle name="40% - Accent3 2 6" xfId="161" xr:uid="{00000000-0005-0000-0000-0000A0000000}"/>
    <cellStyle name="40% - Accent3 2 7" xfId="162" xr:uid="{00000000-0005-0000-0000-0000A1000000}"/>
    <cellStyle name="40% - Accent3 2 8" xfId="163" xr:uid="{00000000-0005-0000-0000-0000A2000000}"/>
    <cellStyle name="40% - Accent3 2 9" xfId="164" xr:uid="{00000000-0005-0000-0000-0000A3000000}"/>
    <cellStyle name="40% - Accent3 3" xfId="165" xr:uid="{00000000-0005-0000-0000-0000A4000000}"/>
    <cellStyle name="40% - Accent3 4" xfId="166" xr:uid="{00000000-0005-0000-0000-0000A5000000}"/>
    <cellStyle name="40% - Accent3 5" xfId="167" xr:uid="{00000000-0005-0000-0000-0000A6000000}"/>
    <cellStyle name="40% - Accent3 6" xfId="168" xr:uid="{00000000-0005-0000-0000-0000A7000000}"/>
    <cellStyle name="40% - Accent3 7" xfId="169" xr:uid="{00000000-0005-0000-0000-0000A8000000}"/>
    <cellStyle name="40% - Accent3 8" xfId="170" xr:uid="{00000000-0005-0000-0000-0000A9000000}"/>
    <cellStyle name="40% - Accent3 9" xfId="171" xr:uid="{00000000-0005-0000-0000-0000AA000000}"/>
    <cellStyle name="40% - Accent4 10" xfId="172" xr:uid="{00000000-0005-0000-0000-0000AB000000}"/>
    <cellStyle name="40% - Accent4 11" xfId="173" xr:uid="{00000000-0005-0000-0000-0000AC000000}"/>
    <cellStyle name="40% - Accent4 2" xfId="174" xr:uid="{00000000-0005-0000-0000-0000AD000000}"/>
    <cellStyle name="40% - Accent4 2 10" xfId="175" xr:uid="{00000000-0005-0000-0000-0000AE000000}"/>
    <cellStyle name="40% - Accent4 2 2" xfId="176" xr:uid="{00000000-0005-0000-0000-0000AF000000}"/>
    <cellStyle name="40% - Accent4 2 3" xfId="177" xr:uid="{00000000-0005-0000-0000-0000B0000000}"/>
    <cellStyle name="40% - Accent4 2 4" xfId="178" xr:uid="{00000000-0005-0000-0000-0000B1000000}"/>
    <cellStyle name="40% - Accent4 2 5" xfId="179" xr:uid="{00000000-0005-0000-0000-0000B2000000}"/>
    <cellStyle name="40% - Accent4 2 6" xfId="180" xr:uid="{00000000-0005-0000-0000-0000B3000000}"/>
    <cellStyle name="40% - Accent4 2 7" xfId="181" xr:uid="{00000000-0005-0000-0000-0000B4000000}"/>
    <cellStyle name="40% - Accent4 2 8" xfId="182" xr:uid="{00000000-0005-0000-0000-0000B5000000}"/>
    <cellStyle name="40% - Accent4 2 9" xfId="183" xr:uid="{00000000-0005-0000-0000-0000B6000000}"/>
    <cellStyle name="40% - Accent4 3" xfId="184" xr:uid="{00000000-0005-0000-0000-0000B7000000}"/>
    <cellStyle name="40% - Accent4 4" xfId="185" xr:uid="{00000000-0005-0000-0000-0000B8000000}"/>
    <cellStyle name="40% - Accent4 5" xfId="186" xr:uid="{00000000-0005-0000-0000-0000B9000000}"/>
    <cellStyle name="40% - Accent4 6" xfId="187" xr:uid="{00000000-0005-0000-0000-0000BA000000}"/>
    <cellStyle name="40% - Accent4 7" xfId="188" xr:uid="{00000000-0005-0000-0000-0000BB000000}"/>
    <cellStyle name="40% - Accent4 8" xfId="189" xr:uid="{00000000-0005-0000-0000-0000BC000000}"/>
    <cellStyle name="40% - Accent4 9" xfId="190" xr:uid="{00000000-0005-0000-0000-0000BD000000}"/>
    <cellStyle name="40% - Accent5 10" xfId="191" xr:uid="{00000000-0005-0000-0000-0000BE000000}"/>
    <cellStyle name="40% - Accent5 11" xfId="192" xr:uid="{00000000-0005-0000-0000-0000BF000000}"/>
    <cellStyle name="40% - Accent5 2" xfId="193" xr:uid="{00000000-0005-0000-0000-0000C0000000}"/>
    <cellStyle name="40% - Accent5 2 10" xfId="194" xr:uid="{00000000-0005-0000-0000-0000C1000000}"/>
    <cellStyle name="40% - Accent5 2 2" xfId="195" xr:uid="{00000000-0005-0000-0000-0000C2000000}"/>
    <cellStyle name="40% - Accent5 2 3" xfId="196" xr:uid="{00000000-0005-0000-0000-0000C3000000}"/>
    <cellStyle name="40% - Accent5 2 4" xfId="197" xr:uid="{00000000-0005-0000-0000-0000C4000000}"/>
    <cellStyle name="40% - Accent5 2 5" xfId="198" xr:uid="{00000000-0005-0000-0000-0000C5000000}"/>
    <cellStyle name="40% - Accent5 2 6" xfId="199" xr:uid="{00000000-0005-0000-0000-0000C6000000}"/>
    <cellStyle name="40% - Accent5 2 7" xfId="200" xr:uid="{00000000-0005-0000-0000-0000C7000000}"/>
    <cellStyle name="40% - Accent5 2 8" xfId="201" xr:uid="{00000000-0005-0000-0000-0000C8000000}"/>
    <cellStyle name="40% - Accent5 2 9" xfId="202" xr:uid="{00000000-0005-0000-0000-0000C9000000}"/>
    <cellStyle name="40% - Accent5 3" xfId="203" xr:uid="{00000000-0005-0000-0000-0000CA000000}"/>
    <cellStyle name="40% - Accent5 4" xfId="204" xr:uid="{00000000-0005-0000-0000-0000CB000000}"/>
    <cellStyle name="40% - Accent5 5" xfId="205" xr:uid="{00000000-0005-0000-0000-0000CC000000}"/>
    <cellStyle name="40% - Accent5 6" xfId="206" xr:uid="{00000000-0005-0000-0000-0000CD000000}"/>
    <cellStyle name="40% - Accent5 7" xfId="207" xr:uid="{00000000-0005-0000-0000-0000CE000000}"/>
    <cellStyle name="40% - Accent5 8" xfId="208" xr:uid="{00000000-0005-0000-0000-0000CF000000}"/>
    <cellStyle name="40% - Accent5 9" xfId="209" xr:uid="{00000000-0005-0000-0000-0000D0000000}"/>
    <cellStyle name="40% - Accent6 10" xfId="210" xr:uid="{00000000-0005-0000-0000-0000D1000000}"/>
    <cellStyle name="40% - Accent6 11" xfId="211" xr:uid="{00000000-0005-0000-0000-0000D2000000}"/>
    <cellStyle name="40% - Accent6 2" xfId="212" xr:uid="{00000000-0005-0000-0000-0000D3000000}"/>
    <cellStyle name="40% - Accent6 2 10" xfId="213" xr:uid="{00000000-0005-0000-0000-0000D4000000}"/>
    <cellStyle name="40% - Accent6 2 2" xfId="214" xr:uid="{00000000-0005-0000-0000-0000D5000000}"/>
    <cellStyle name="40% - Accent6 2 3" xfId="215" xr:uid="{00000000-0005-0000-0000-0000D6000000}"/>
    <cellStyle name="40% - Accent6 2 4" xfId="216" xr:uid="{00000000-0005-0000-0000-0000D7000000}"/>
    <cellStyle name="40% - Accent6 2 5" xfId="217" xr:uid="{00000000-0005-0000-0000-0000D8000000}"/>
    <cellStyle name="40% - Accent6 2 6" xfId="218" xr:uid="{00000000-0005-0000-0000-0000D9000000}"/>
    <cellStyle name="40% - Accent6 2 7" xfId="219" xr:uid="{00000000-0005-0000-0000-0000DA000000}"/>
    <cellStyle name="40% - Accent6 2 8" xfId="220" xr:uid="{00000000-0005-0000-0000-0000DB000000}"/>
    <cellStyle name="40% - Accent6 2 9" xfId="221" xr:uid="{00000000-0005-0000-0000-0000DC000000}"/>
    <cellStyle name="40% - Accent6 3" xfId="222" xr:uid="{00000000-0005-0000-0000-0000DD000000}"/>
    <cellStyle name="40% - Accent6 4" xfId="223" xr:uid="{00000000-0005-0000-0000-0000DE000000}"/>
    <cellStyle name="40% - Accent6 5" xfId="224" xr:uid="{00000000-0005-0000-0000-0000DF000000}"/>
    <cellStyle name="40% - Accent6 6" xfId="225" xr:uid="{00000000-0005-0000-0000-0000E0000000}"/>
    <cellStyle name="40% - Accent6 7" xfId="226" xr:uid="{00000000-0005-0000-0000-0000E1000000}"/>
    <cellStyle name="40% - Accent6 8" xfId="227" xr:uid="{00000000-0005-0000-0000-0000E2000000}"/>
    <cellStyle name="40% - Accent6 9" xfId="228" xr:uid="{00000000-0005-0000-0000-0000E3000000}"/>
    <cellStyle name="60% - Accent1 10" xfId="229" xr:uid="{00000000-0005-0000-0000-0000E4000000}"/>
    <cellStyle name="60% - Accent1 11" xfId="230" xr:uid="{00000000-0005-0000-0000-0000E5000000}"/>
    <cellStyle name="60% - Accent1 2" xfId="231" xr:uid="{00000000-0005-0000-0000-0000E6000000}"/>
    <cellStyle name="60% - Accent1 2 10" xfId="232" xr:uid="{00000000-0005-0000-0000-0000E7000000}"/>
    <cellStyle name="60% - Accent1 2 2" xfId="233" xr:uid="{00000000-0005-0000-0000-0000E8000000}"/>
    <cellStyle name="60% - Accent1 2 3" xfId="234" xr:uid="{00000000-0005-0000-0000-0000E9000000}"/>
    <cellStyle name="60% - Accent1 2 4" xfId="235" xr:uid="{00000000-0005-0000-0000-0000EA000000}"/>
    <cellStyle name="60% - Accent1 2 5" xfId="236" xr:uid="{00000000-0005-0000-0000-0000EB000000}"/>
    <cellStyle name="60% - Accent1 2 6" xfId="237" xr:uid="{00000000-0005-0000-0000-0000EC000000}"/>
    <cellStyle name="60% - Accent1 2 7" xfId="238" xr:uid="{00000000-0005-0000-0000-0000ED000000}"/>
    <cellStyle name="60% - Accent1 2 8" xfId="239" xr:uid="{00000000-0005-0000-0000-0000EE000000}"/>
    <cellStyle name="60% - Accent1 2 9" xfId="240" xr:uid="{00000000-0005-0000-0000-0000EF000000}"/>
    <cellStyle name="60% - Accent1 3" xfId="241" xr:uid="{00000000-0005-0000-0000-0000F0000000}"/>
    <cellStyle name="60% - Accent1 4" xfId="242" xr:uid="{00000000-0005-0000-0000-0000F1000000}"/>
    <cellStyle name="60% - Accent1 5" xfId="243" xr:uid="{00000000-0005-0000-0000-0000F2000000}"/>
    <cellStyle name="60% - Accent1 6" xfId="244" xr:uid="{00000000-0005-0000-0000-0000F3000000}"/>
    <cellStyle name="60% - Accent1 7" xfId="245" xr:uid="{00000000-0005-0000-0000-0000F4000000}"/>
    <cellStyle name="60% - Accent1 8" xfId="246" xr:uid="{00000000-0005-0000-0000-0000F5000000}"/>
    <cellStyle name="60% - Accent1 9" xfId="247" xr:uid="{00000000-0005-0000-0000-0000F6000000}"/>
    <cellStyle name="60% - Accent2 10" xfId="248" xr:uid="{00000000-0005-0000-0000-0000F7000000}"/>
    <cellStyle name="60% - Accent2 11" xfId="249" xr:uid="{00000000-0005-0000-0000-0000F8000000}"/>
    <cellStyle name="60% - Accent2 2" xfId="250" xr:uid="{00000000-0005-0000-0000-0000F9000000}"/>
    <cellStyle name="60% - Accent2 2 10" xfId="251" xr:uid="{00000000-0005-0000-0000-0000FA000000}"/>
    <cellStyle name="60% - Accent2 2 2" xfId="252" xr:uid="{00000000-0005-0000-0000-0000FB000000}"/>
    <cellStyle name="60% - Accent2 2 3" xfId="253" xr:uid="{00000000-0005-0000-0000-0000FC000000}"/>
    <cellStyle name="60% - Accent2 2 4" xfId="254" xr:uid="{00000000-0005-0000-0000-0000FD000000}"/>
    <cellStyle name="60% - Accent2 2 5" xfId="255" xr:uid="{00000000-0005-0000-0000-0000FE000000}"/>
    <cellStyle name="60% - Accent2 2 6" xfId="256" xr:uid="{00000000-0005-0000-0000-0000FF000000}"/>
    <cellStyle name="60% - Accent2 2 7" xfId="257" xr:uid="{00000000-0005-0000-0000-000000010000}"/>
    <cellStyle name="60% - Accent2 2 8" xfId="258" xr:uid="{00000000-0005-0000-0000-000001010000}"/>
    <cellStyle name="60% - Accent2 2 9" xfId="259" xr:uid="{00000000-0005-0000-0000-000002010000}"/>
    <cellStyle name="60% - Accent2 3" xfId="260" xr:uid="{00000000-0005-0000-0000-000003010000}"/>
    <cellStyle name="60% - Accent2 4" xfId="261" xr:uid="{00000000-0005-0000-0000-000004010000}"/>
    <cellStyle name="60% - Accent2 5" xfId="262" xr:uid="{00000000-0005-0000-0000-000005010000}"/>
    <cellStyle name="60% - Accent2 6" xfId="263" xr:uid="{00000000-0005-0000-0000-000006010000}"/>
    <cellStyle name="60% - Accent2 7" xfId="264" xr:uid="{00000000-0005-0000-0000-000007010000}"/>
    <cellStyle name="60% - Accent2 8" xfId="265" xr:uid="{00000000-0005-0000-0000-000008010000}"/>
    <cellStyle name="60% - Accent2 9" xfId="266" xr:uid="{00000000-0005-0000-0000-000009010000}"/>
    <cellStyle name="60% - Accent3 10" xfId="267" xr:uid="{00000000-0005-0000-0000-00000A010000}"/>
    <cellStyle name="60% - Accent3 11" xfId="268" xr:uid="{00000000-0005-0000-0000-00000B010000}"/>
    <cellStyle name="60% - Accent3 2" xfId="269" xr:uid="{00000000-0005-0000-0000-00000C010000}"/>
    <cellStyle name="60% - Accent3 2 10" xfId="270" xr:uid="{00000000-0005-0000-0000-00000D010000}"/>
    <cellStyle name="60% - Accent3 2 2" xfId="271" xr:uid="{00000000-0005-0000-0000-00000E010000}"/>
    <cellStyle name="60% - Accent3 2 3" xfId="272" xr:uid="{00000000-0005-0000-0000-00000F010000}"/>
    <cellStyle name="60% - Accent3 2 4" xfId="273" xr:uid="{00000000-0005-0000-0000-000010010000}"/>
    <cellStyle name="60% - Accent3 2 5" xfId="274" xr:uid="{00000000-0005-0000-0000-000011010000}"/>
    <cellStyle name="60% - Accent3 2 6" xfId="275" xr:uid="{00000000-0005-0000-0000-000012010000}"/>
    <cellStyle name="60% - Accent3 2 7" xfId="276" xr:uid="{00000000-0005-0000-0000-000013010000}"/>
    <cellStyle name="60% - Accent3 2 8" xfId="277" xr:uid="{00000000-0005-0000-0000-000014010000}"/>
    <cellStyle name="60% - Accent3 2 9" xfId="278" xr:uid="{00000000-0005-0000-0000-000015010000}"/>
    <cellStyle name="60% - Accent3 3" xfId="279" xr:uid="{00000000-0005-0000-0000-000016010000}"/>
    <cellStyle name="60% - Accent3 4" xfId="280" xr:uid="{00000000-0005-0000-0000-000017010000}"/>
    <cellStyle name="60% - Accent3 5" xfId="281" xr:uid="{00000000-0005-0000-0000-000018010000}"/>
    <cellStyle name="60% - Accent3 6" xfId="282" xr:uid="{00000000-0005-0000-0000-000019010000}"/>
    <cellStyle name="60% - Accent3 7" xfId="283" xr:uid="{00000000-0005-0000-0000-00001A010000}"/>
    <cellStyle name="60% - Accent3 8" xfId="284" xr:uid="{00000000-0005-0000-0000-00001B010000}"/>
    <cellStyle name="60% - Accent3 9" xfId="285" xr:uid="{00000000-0005-0000-0000-00001C010000}"/>
    <cellStyle name="60% - Accent4 10" xfId="286" xr:uid="{00000000-0005-0000-0000-00001D010000}"/>
    <cellStyle name="60% - Accent4 11" xfId="287" xr:uid="{00000000-0005-0000-0000-00001E010000}"/>
    <cellStyle name="60% - Accent4 2" xfId="288" xr:uid="{00000000-0005-0000-0000-00001F010000}"/>
    <cellStyle name="60% - Accent4 2 10" xfId="289" xr:uid="{00000000-0005-0000-0000-000020010000}"/>
    <cellStyle name="60% - Accent4 2 2" xfId="290" xr:uid="{00000000-0005-0000-0000-000021010000}"/>
    <cellStyle name="60% - Accent4 2 3" xfId="291" xr:uid="{00000000-0005-0000-0000-000022010000}"/>
    <cellStyle name="60% - Accent4 2 4" xfId="292" xr:uid="{00000000-0005-0000-0000-000023010000}"/>
    <cellStyle name="60% - Accent4 2 5" xfId="293" xr:uid="{00000000-0005-0000-0000-000024010000}"/>
    <cellStyle name="60% - Accent4 2 6" xfId="294" xr:uid="{00000000-0005-0000-0000-000025010000}"/>
    <cellStyle name="60% - Accent4 2 7" xfId="295" xr:uid="{00000000-0005-0000-0000-000026010000}"/>
    <cellStyle name="60% - Accent4 2 8" xfId="296" xr:uid="{00000000-0005-0000-0000-000027010000}"/>
    <cellStyle name="60% - Accent4 2 9" xfId="297" xr:uid="{00000000-0005-0000-0000-000028010000}"/>
    <cellStyle name="60% - Accent4 3" xfId="298" xr:uid="{00000000-0005-0000-0000-000029010000}"/>
    <cellStyle name="60% - Accent4 4" xfId="299" xr:uid="{00000000-0005-0000-0000-00002A010000}"/>
    <cellStyle name="60% - Accent4 5" xfId="300" xr:uid="{00000000-0005-0000-0000-00002B010000}"/>
    <cellStyle name="60% - Accent4 6" xfId="301" xr:uid="{00000000-0005-0000-0000-00002C010000}"/>
    <cellStyle name="60% - Accent4 7" xfId="302" xr:uid="{00000000-0005-0000-0000-00002D010000}"/>
    <cellStyle name="60% - Accent4 8" xfId="303" xr:uid="{00000000-0005-0000-0000-00002E010000}"/>
    <cellStyle name="60% - Accent4 9" xfId="304" xr:uid="{00000000-0005-0000-0000-00002F010000}"/>
    <cellStyle name="60% - Accent5 10" xfId="305" xr:uid="{00000000-0005-0000-0000-000030010000}"/>
    <cellStyle name="60% - Accent5 11" xfId="306" xr:uid="{00000000-0005-0000-0000-000031010000}"/>
    <cellStyle name="60% - Accent5 2" xfId="307" xr:uid="{00000000-0005-0000-0000-000032010000}"/>
    <cellStyle name="60% - Accent5 2 10" xfId="308" xr:uid="{00000000-0005-0000-0000-000033010000}"/>
    <cellStyle name="60% - Accent5 2 2" xfId="309" xr:uid="{00000000-0005-0000-0000-000034010000}"/>
    <cellStyle name="60% - Accent5 2 3" xfId="310" xr:uid="{00000000-0005-0000-0000-000035010000}"/>
    <cellStyle name="60% - Accent5 2 4" xfId="311" xr:uid="{00000000-0005-0000-0000-000036010000}"/>
    <cellStyle name="60% - Accent5 2 5" xfId="312" xr:uid="{00000000-0005-0000-0000-000037010000}"/>
    <cellStyle name="60% - Accent5 2 6" xfId="313" xr:uid="{00000000-0005-0000-0000-000038010000}"/>
    <cellStyle name="60% - Accent5 2 7" xfId="314" xr:uid="{00000000-0005-0000-0000-000039010000}"/>
    <cellStyle name="60% - Accent5 2 8" xfId="315" xr:uid="{00000000-0005-0000-0000-00003A010000}"/>
    <cellStyle name="60% - Accent5 2 9" xfId="316" xr:uid="{00000000-0005-0000-0000-00003B010000}"/>
    <cellStyle name="60% - Accent5 3" xfId="317" xr:uid="{00000000-0005-0000-0000-00003C010000}"/>
    <cellStyle name="60% - Accent5 4" xfId="318" xr:uid="{00000000-0005-0000-0000-00003D010000}"/>
    <cellStyle name="60% - Accent5 5" xfId="319" xr:uid="{00000000-0005-0000-0000-00003E010000}"/>
    <cellStyle name="60% - Accent5 6" xfId="320" xr:uid="{00000000-0005-0000-0000-00003F010000}"/>
    <cellStyle name="60% - Accent5 7" xfId="321" xr:uid="{00000000-0005-0000-0000-000040010000}"/>
    <cellStyle name="60% - Accent5 8" xfId="322" xr:uid="{00000000-0005-0000-0000-000041010000}"/>
    <cellStyle name="60% - Accent5 9" xfId="323" xr:uid="{00000000-0005-0000-0000-000042010000}"/>
    <cellStyle name="60% - Accent6 10" xfId="324" xr:uid="{00000000-0005-0000-0000-000043010000}"/>
    <cellStyle name="60% - Accent6 11" xfId="325" xr:uid="{00000000-0005-0000-0000-000044010000}"/>
    <cellStyle name="60% - Accent6 2" xfId="326" xr:uid="{00000000-0005-0000-0000-000045010000}"/>
    <cellStyle name="60% - Accent6 2 10" xfId="327" xr:uid="{00000000-0005-0000-0000-000046010000}"/>
    <cellStyle name="60% - Accent6 2 2" xfId="328" xr:uid="{00000000-0005-0000-0000-000047010000}"/>
    <cellStyle name="60% - Accent6 2 3" xfId="329" xr:uid="{00000000-0005-0000-0000-000048010000}"/>
    <cellStyle name="60% - Accent6 2 4" xfId="330" xr:uid="{00000000-0005-0000-0000-000049010000}"/>
    <cellStyle name="60% - Accent6 2 5" xfId="331" xr:uid="{00000000-0005-0000-0000-00004A010000}"/>
    <cellStyle name="60% - Accent6 2 6" xfId="332" xr:uid="{00000000-0005-0000-0000-00004B010000}"/>
    <cellStyle name="60% - Accent6 2 7" xfId="333" xr:uid="{00000000-0005-0000-0000-00004C010000}"/>
    <cellStyle name="60% - Accent6 2 8" xfId="334" xr:uid="{00000000-0005-0000-0000-00004D010000}"/>
    <cellStyle name="60% - Accent6 2 9" xfId="335" xr:uid="{00000000-0005-0000-0000-00004E010000}"/>
    <cellStyle name="60% - Accent6 3" xfId="336" xr:uid="{00000000-0005-0000-0000-00004F010000}"/>
    <cellStyle name="60% - Accent6 4" xfId="337" xr:uid="{00000000-0005-0000-0000-000050010000}"/>
    <cellStyle name="60% - Accent6 5" xfId="338" xr:uid="{00000000-0005-0000-0000-000051010000}"/>
    <cellStyle name="60% - Accent6 6" xfId="339" xr:uid="{00000000-0005-0000-0000-000052010000}"/>
    <cellStyle name="60% - Accent6 7" xfId="340" xr:uid="{00000000-0005-0000-0000-000053010000}"/>
    <cellStyle name="60% - Accent6 8" xfId="341" xr:uid="{00000000-0005-0000-0000-000054010000}"/>
    <cellStyle name="60% - Accent6 9" xfId="342" xr:uid="{00000000-0005-0000-0000-000055010000}"/>
    <cellStyle name="Accent1 10" xfId="343" xr:uid="{00000000-0005-0000-0000-000056010000}"/>
    <cellStyle name="Accent1 11" xfId="344" xr:uid="{00000000-0005-0000-0000-000057010000}"/>
    <cellStyle name="Accent1 2" xfId="345" xr:uid="{00000000-0005-0000-0000-000058010000}"/>
    <cellStyle name="Accent1 2 10" xfId="346" xr:uid="{00000000-0005-0000-0000-000059010000}"/>
    <cellStyle name="Accent1 2 2" xfId="347" xr:uid="{00000000-0005-0000-0000-00005A010000}"/>
    <cellStyle name="Accent1 2 3" xfId="348" xr:uid="{00000000-0005-0000-0000-00005B010000}"/>
    <cellStyle name="Accent1 2 4" xfId="349" xr:uid="{00000000-0005-0000-0000-00005C010000}"/>
    <cellStyle name="Accent1 2 5" xfId="350" xr:uid="{00000000-0005-0000-0000-00005D010000}"/>
    <cellStyle name="Accent1 2 6" xfId="351" xr:uid="{00000000-0005-0000-0000-00005E010000}"/>
    <cellStyle name="Accent1 2 7" xfId="352" xr:uid="{00000000-0005-0000-0000-00005F010000}"/>
    <cellStyle name="Accent1 2 8" xfId="353" xr:uid="{00000000-0005-0000-0000-000060010000}"/>
    <cellStyle name="Accent1 2 9" xfId="354" xr:uid="{00000000-0005-0000-0000-000061010000}"/>
    <cellStyle name="Accent1 3" xfId="355" xr:uid="{00000000-0005-0000-0000-000062010000}"/>
    <cellStyle name="Accent1 4" xfId="356" xr:uid="{00000000-0005-0000-0000-000063010000}"/>
    <cellStyle name="Accent1 5" xfId="357" xr:uid="{00000000-0005-0000-0000-000064010000}"/>
    <cellStyle name="Accent1 6" xfId="358" xr:uid="{00000000-0005-0000-0000-000065010000}"/>
    <cellStyle name="Accent1 7" xfId="359" xr:uid="{00000000-0005-0000-0000-000066010000}"/>
    <cellStyle name="Accent1 8" xfId="360" xr:uid="{00000000-0005-0000-0000-000067010000}"/>
    <cellStyle name="Accent1 9" xfId="361" xr:uid="{00000000-0005-0000-0000-000068010000}"/>
    <cellStyle name="Accent2 10" xfId="362" xr:uid="{00000000-0005-0000-0000-000069010000}"/>
    <cellStyle name="Accent2 11" xfId="363" xr:uid="{00000000-0005-0000-0000-00006A010000}"/>
    <cellStyle name="Accent2 2" xfId="364" xr:uid="{00000000-0005-0000-0000-00006B010000}"/>
    <cellStyle name="Accent2 2 10" xfId="365" xr:uid="{00000000-0005-0000-0000-00006C010000}"/>
    <cellStyle name="Accent2 2 2" xfId="366" xr:uid="{00000000-0005-0000-0000-00006D010000}"/>
    <cellStyle name="Accent2 2 3" xfId="367" xr:uid="{00000000-0005-0000-0000-00006E010000}"/>
    <cellStyle name="Accent2 2 4" xfId="368" xr:uid="{00000000-0005-0000-0000-00006F010000}"/>
    <cellStyle name="Accent2 2 5" xfId="369" xr:uid="{00000000-0005-0000-0000-000070010000}"/>
    <cellStyle name="Accent2 2 6" xfId="370" xr:uid="{00000000-0005-0000-0000-000071010000}"/>
    <cellStyle name="Accent2 2 7" xfId="371" xr:uid="{00000000-0005-0000-0000-000072010000}"/>
    <cellStyle name="Accent2 2 8" xfId="372" xr:uid="{00000000-0005-0000-0000-000073010000}"/>
    <cellStyle name="Accent2 2 9" xfId="373" xr:uid="{00000000-0005-0000-0000-000074010000}"/>
    <cellStyle name="Accent2 3" xfId="374" xr:uid="{00000000-0005-0000-0000-000075010000}"/>
    <cellStyle name="Accent2 4" xfId="375" xr:uid="{00000000-0005-0000-0000-000076010000}"/>
    <cellStyle name="Accent2 5" xfId="376" xr:uid="{00000000-0005-0000-0000-000077010000}"/>
    <cellStyle name="Accent2 6" xfId="377" xr:uid="{00000000-0005-0000-0000-000078010000}"/>
    <cellStyle name="Accent2 7" xfId="378" xr:uid="{00000000-0005-0000-0000-000079010000}"/>
    <cellStyle name="Accent2 8" xfId="379" xr:uid="{00000000-0005-0000-0000-00007A010000}"/>
    <cellStyle name="Accent2 9" xfId="380" xr:uid="{00000000-0005-0000-0000-00007B010000}"/>
    <cellStyle name="Accent3 10" xfId="381" xr:uid="{00000000-0005-0000-0000-00007C010000}"/>
    <cellStyle name="Accent3 11" xfId="382" xr:uid="{00000000-0005-0000-0000-00007D010000}"/>
    <cellStyle name="Accent3 2" xfId="383" xr:uid="{00000000-0005-0000-0000-00007E010000}"/>
    <cellStyle name="Accent3 2 10" xfId="384" xr:uid="{00000000-0005-0000-0000-00007F010000}"/>
    <cellStyle name="Accent3 2 2" xfId="385" xr:uid="{00000000-0005-0000-0000-000080010000}"/>
    <cellStyle name="Accent3 2 3" xfId="386" xr:uid="{00000000-0005-0000-0000-000081010000}"/>
    <cellStyle name="Accent3 2 4" xfId="387" xr:uid="{00000000-0005-0000-0000-000082010000}"/>
    <cellStyle name="Accent3 2 5" xfId="388" xr:uid="{00000000-0005-0000-0000-000083010000}"/>
    <cellStyle name="Accent3 2 6" xfId="389" xr:uid="{00000000-0005-0000-0000-000084010000}"/>
    <cellStyle name="Accent3 2 7" xfId="390" xr:uid="{00000000-0005-0000-0000-000085010000}"/>
    <cellStyle name="Accent3 2 8" xfId="391" xr:uid="{00000000-0005-0000-0000-000086010000}"/>
    <cellStyle name="Accent3 2 9" xfId="392" xr:uid="{00000000-0005-0000-0000-000087010000}"/>
    <cellStyle name="Accent3 3" xfId="393" xr:uid="{00000000-0005-0000-0000-000088010000}"/>
    <cellStyle name="Accent3 4" xfId="394" xr:uid="{00000000-0005-0000-0000-000089010000}"/>
    <cellStyle name="Accent3 5" xfId="395" xr:uid="{00000000-0005-0000-0000-00008A010000}"/>
    <cellStyle name="Accent3 6" xfId="396" xr:uid="{00000000-0005-0000-0000-00008B010000}"/>
    <cellStyle name="Accent3 7" xfId="397" xr:uid="{00000000-0005-0000-0000-00008C010000}"/>
    <cellStyle name="Accent3 8" xfId="398" xr:uid="{00000000-0005-0000-0000-00008D010000}"/>
    <cellStyle name="Accent3 9" xfId="399" xr:uid="{00000000-0005-0000-0000-00008E010000}"/>
    <cellStyle name="Accent4 10" xfId="400" xr:uid="{00000000-0005-0000-0000-00008F010000}"/>
    <cellStyle name="Accent4 11" xfId="401" xr:uid="{00000000-0005-0000-0000-000090010000}"/>
    <cellStyle name="Accent4 2" xfId="402" xr:uid="{00000000-0005-0000-0000-000091010000}"/>
    <cellStyle name="Accent4 2 10" xfId="403" xr:uid="{00000000-0005-0000-0000-000092010000}"/>
    <cellStyle name="Accent4 2 2" xfId="404" xr:uid="{00000000-0005-0000-0000-000093010000}"/>
    <cellStyle name="Accent4 2 3" xfId="405" xr:uid="{00000000-0005-0000-0000-000094010000}"/>
    <cellStyle name="Accent4 2 4" xfId="406" xr:uid="{00000000-0005-0000-0000-000095010000}"/>
    <cellStyle name="Accent4 2 5" xfId="407" xr:uid="{00000000-0005-0000-0000-000096010000}"/>
    <cellStyle name="Accent4 2 6" xfId="408" xr:uid="{00000000-0005-0000-0000-000097010000}"/>
    <cellStyle name="Accent4 2 7" xfId="409" xr:uid="{00000000-0005-0000-0000-000098010000}"/>
    <cellStyle name="Accent4 2 8" xfId="410" xr:uid="{00000000-0005-0000-0000-000099010000}"/>
    <cellStyle name="Accent4 2 9" xfId="411" xr:uid="{00000000-0005-0000-0000-00009A010000}"/>
    <cellStyle name="Accent4 3" xfId="412" xr:uid="{00000000-0005-0000-0000-00009B010000}"/>
    <cellStyle name="Accent4 4" xfId="413" xr:uid="{00000000-0005-0000-0000-00009C010000}"/>
    <cellStyle name="Accent4 5" xfId="414" xr:uid="{00000000-0005-0000-0000-00009D010000}"/>
    <cellStyle name="Accent4 6" xfId="415" xr:uid="{00000000-0005-0000-0000-00009E010000}"/>
    <cellStyle name="Accent4 7" xfId="416" xr:uid="{00000000-0005-0000-0000-00009F010000}"/>
    <cellStyle name="Accent4 8" xfId="417" xr:uid="{00000000-0005-0000-0000-0000A0010000}"/>
    <cellStyle name="Accent4 9" xfId="418" xr:uid="{00000000-0005-0000-0000-0000A1010000}"/>
    <cellStyle name="Accent5 10" xfId="419" xr:uid="{00000000-0005-0000-0000-0000A2010000}"/>
    <cellStyle name="Accent5 11" xfId="420" xr:uid="{00000000-0005-0000-0000-0000A3010000}"/>
    <cellStyle name="Accent5 2" xfId="421" xr:uid="{00000000-0005-0000-0000-0000A4010000}"/>
    <cellStyle name="Accent5 2 10" xfId="422" xr:uid="{00000000-0005-0000-0000-0000A5010000}"/>
    <cellStyle name="Accent5 2 2" xfId="423" xr:uid="{00000000-0005-0000-0000-0000A6010000}"/>
    <cellStyle name="Accent5 2 3" xfId="424" xr:uid="{00000000-0005-0000-0000-0000A7010000}"/>
    <cellStyle name="Accent5 2 4" xfId="425" xr:uid="{00000000-0005-0000-0000-0000A8010000}"/>
    <cellStyle name="Accent5 2 5" xfId="426" xr:uid="{00000000-0005-0000-0000-0000A9010000}"/>
    <cellStyle name="Accent5 2 6" xfId="427" xr:uid="{00000000-0005-0000-0000-0000AA010000}"/>
    <cellStyle name="Accent5 2 7" xfId="428" xr:uid="{00000000-0005-0000-0000-0000AB010000}"/>
    <cellStyle name="Accent5 2 8" xfId="429" xr:uid="{00000000-0005-0000-0000-0000AC010000}"/>
    <cellStyle name="Accent5 2 9" xfId="430" xr:uid="{00000000-0005-0000-0000-0000AD010000}"/>
    <cellStyle name="Accent5 3" xfId="431" xr:uid="{00000000-0005-0000-0000-0000AE010000}"/>
    <cellStyle name="Accent5 4" xfId="432" xr:uid="{00000000-0005-0000-0000-0000AF010000}"/>
    <cellStyle name="Accent5 5" xfId="433" xr:uid="{00000000-0005-0000-0000-0000B0010000}"/>
    <cellStyle name="Accent5 6" xfId="434" xr:uid="{00000000-0005-0000-0000-0000B1010000}"/>
    <cellStyle name="Accent5 7" xfId="435" xr:uid="{00000000-0005-0000-0000-0000B2010000}"/>
    <cellStyle name="Accent5 8" xfId="436" xr:uid="{00000000-0005-0000-0000-0000B3010000}"/>
    <cellStyle name="Accent5 9" xfId="437" xr:uid="{00000000-0005-0000-0000-0000B4010000}"/>
    <cellStyle name="Accent6 10" xfId="438" xr:uid="{00000000-0005-0000-0000-0000B5010000}"/>
    <cellStyle name="Accent6 11" xfId="439" xr:uid="{00000000-0005-0000-0000-0000B6010000}"/>
    <cellStyle name="Accent6 2" xfId="440" xr:uid="{00000000-0005-0000-0000-0000B7010000}"/>
    <cellStyle name="Accent6 2 10" xfId="441" xr:uid="{00000000-0005-0000-0000-0000B8010000}"/>
    <cellStyle name="Accent6 2 2" xfId="442" xr:uid="{00000000-0005-0000-0000-0000B9010000}"/>
    <cellStyle name="Accent6 2 3" xfId="443" xr:uid="{00000000-0005-0000-0000-0000BA010000}"/>
    <cellStyle name="Accent6 2 4" xfId="444" xr:uid="{00000000-0005-0000-0000-0000BB010000}"/>
    <cellStyle name="Accent6 2 5" xfId="445" xr:uid="{00000000-0005-0000-0000-0000BC010000}"/>
    <cellStyle name="Accent6 2 6" xfId="446" xr:uid="{00000000-0005-0000-0000-0000BD010000}"/>
    <cellStyle name="Accent6 2 7" xfId="447" xr:uid="{00000000-0005-0000-0000-0000BE010000}"/>
    <cellStyle name="Accent6 2 8" xfId="448" xr:uid="{00000000-0005-0000-0000-0000BF010000}"/>
    <cellStyle name="Accent6 2 9" xfId="449" xr:uid="{00000000-0005-0000-0000-0000C0010000}"/>
    <cellStyle name="Accent6 3" xfId="450" xr:uid="{00000000-0005-0000-0000-0000C1010000}"/>
    <cellStyle name="Accent6 4" xfId="451" xr:uid="{00000000-0005-0000-0000-0000C2010000}"/>
    <cellStyle name="Accent6 5" xfId="452" xr:uid="{00000000-0005-0000-0000-0000C3010000}"/>
    <cellStyle name="Accent6 6" xfId="453" xr:uid="{00000000-0005-0000-0000-0000C4010000}"/>
    <cellStyle name="Accent6 7" xfId="454" xr:uid="{00000000-0005-0000-0000-0000C5010000}"/>
    <cellStyle name="Accent6 8" xfId="455" xr:uid="{00000000-0005-0000-0000-0000C6010000}"/>
    <cellStyle name="Accent6 9" xfId="456" xr:uid="{00000000-0005-0000-0000-0000C7010000}"/>
    <cellStyle name="Bad 10" xfId="457" xr:uid="{00000000-0005-0000-0000-0000C8010000}"/>
    <cellStyle name="Bad 11" xfId="458" xr:uid="{00000000-0005-0000-0000-0000C9010000}"/>
    <cellStyle name="Bad 2" xfId="459" xr:uid="{00000000-0005-0000-0000-0000CA010000}"/>
    <cellStyle name="Bad 2 10" xfId="460" xr:uid="{00000000-0005-0000-0000-0000CB010000}"/>
    <cellStyle name="Bad 2 11" xfId="461" xr:uid="{00000000-0005-0000-0000-0000CC010000}"/>
    <cellStyle name="Bad 2 2" xfId="462" xr:uid="{00000000-0005-0000-0000-0000CD010000}"/>
    <cellStyle name="Bad 2 3" xfId="463" xr:uid="{00000000-0005-0000-0000-0000CE010000}"/>
    <cellStyle name="Bad 2 4" xfId="464" xr:uid="{00000000-0005-0000-0000-0000CF010000}"/>
    <cellStyle name="Bad 2 5" xfId="465" xr:uid="{00000000-0005-0000-0000-0000D0010000}"/>
    <cellStyle name="Bad 2 6" xfId="466" xr:uid="{00000000-0005-0000-0000-0000D1010000}"/>
    <cellStyle name="Bad 2 7" xfId="467" xr:uid="{00000000-0005-0000-0000-0000D2010000}"/>
    <cellStyle name="Bad 2 8" xfId="468" xr:uid="{00000000-0005-0000-0000-0000D3010000}"/>
    <cellStyle name="Bad 2 9" xfId="469" xr:uid="{00000000-0005-0000-0000-0000D4010000}"/>
    <cellStyle name="Bad 3" xfId="470" xr:uid="{00000000-0005-0000-0000-0000D5010000}"/>
    <cellStyle name="Bad 4" xfId="471" xr:uid="{00000000-0005-0000-0000-0000D6010000}"/>
    <cellStyle name="Bad 5" xfId="472" xr:uid="{00000000-0005-0000-0000-0000D7010000}"/>
    <cellStyle name="Bad 6" xfId="473" xr:uid="{00000000-0005-0000-0000-0000D8010000}"/>
    <cellStyle name="Bad 7" xfId="474" xr:uid="{00000000-0005-0000-0000-0000D9010000}"/>
    <cellStyle name="Bad 8" xfId="475" xr:uid="{00000000-0005-0000-0000-0000DA010000}"/>
    <cellStyle name="Bad 9" xfId="476" xr:uid="{00000000-0005-0000-0000-0000DB010000}"/>
    <cellStyle name="Calculation 10" xfId="477" xr:uid="{00000000-0005-0000-0000-0000DC010000}"/>
    <cellStyle name="Calculation 11" xfId="478" xr:uid="{00000000-0005-0000-0000-0000DD010000}"/>
    <cellStyle name="Calculation 2" xfId="479" xr:uid="{00000000-0005-0000-0000-0000DE010000}"/>
    <cellStyle name="Calculation 2 10" xfId="480" xr:uid="{00000000-0005-0000-0000-0000DF010000}"/>
    <cellStyle name="Calculation 2 2" xfId="481" xr:uid="{00000000-0005-0000-0000-0000E0010000}"/>
    <cellStyle name="Calculation 2 3" xfId="482" xr:uid="{00000000-0005-0000-0000-0000E1010000}"/>
    <cellStyle name="Calculation 2 4" xfId="483" xr:uid="{00000000-0005-0000-0000-0000E2010000}"/>
    <cellStyle name="Calculation 2 5" xfId="484" xr:uid="{00000000-0005-0000-0000-0000E3010000}"/>
    <cellStyle name="Calculation 2 6" xfId="485" xr:uid="{00000000-0005-0000-0000-0000E4010000}"/>
    <cellStyle name="Calculation 2 7" xfId="486" xr:uid="{00000000-0005-0000-0000-0000E5010000}"/>
    <cellStyle name="Calculation 2 8" xfId="487" xr:uid="{00000000-0005-0000-0000-0000E6010000}"/>
    <cellStyle name="Calculation 2 9" xfId="488" xr:uid="{00000000-0005-0000-0000-0000E7010000}"/>
    <cellStyle name="Calculation 3" xfId="489" xr:uid="{00000000-0005-0000-0000-0000E8010000}"/>
    <cellStyle name="Calculation 4" xfId="490" xr:uid="{00000000-0005-0000-0000-0000E9010000}"/>
    <cellStyle name="Calculation 5" xfId="491" xr:uid="{00000000-0005-0000-0000-0000EA010000}"/>
    <cellStyle name="Calculation 6" xfId="492" xr:uid="{00000000-0005-0000-0000-0000EB010000}"/>
    <cellStyle name="Calculation 7" xfId="493" xr:uid="{00000000-0005-0000-0000-0000EC010000}"/>
    <cellStyle name="Calculation 8" xfId="494" xr:uid="{00000000-0005-0000-0000-0000ED010000}"/>
    <cellStyle name="Calculation 9" xfId="495" xr:uid="{00000000-0005-0000-0000-0000EE010000}"/>
    <cellStyle name="Check Cell 10" xfId="496" xr:uid="{00000000-0005-0000-0000-0000EF010000}"/>
    <cellStyle name="Check Cell 11" xfId="497" xr:uid="{00000000-0005-0000-0000-0000F0010000}"/>
    <cellStyle name="Check Cell 2" xfId="498" xr:uid="{00000000-0005-0000-0000-0000F1010000}"/>
    <cellStyle name="Check Cell 2 10" xfId="499" xr:uid="{00000000-0005-0000-0000-0000F2010000}"/>
    <cellStyle name="Check Cell 2 2" xfId="500" xr:uid="{00000000-0005-0000-0000-0000F3010000}"/>
    <cellStyle name="Check Cell 2 3" xfId="501" xr:uid="{00000000-0005-0000-0000-0000F4010000}"/>
    <cellStyle name="Check Cell 2 4" xfId="502" xr:uid="{00000000-0005-0000-0000-0000F5010000}"/>
    <cellStyle name="Check Cell 2 5" xfId="503" xr:uid="{00000000-0005-0000-0000-0000F6010000}"/>
    <cellStyle name="Check Cell 2 6" xfId="504" xr:uid="{00000000-0005-0000-0000-0000F7010000}"/>
    <cellStyle name="Check Cell 2 7" xfId="505" xr:uid="{00000000-0005-0000-0000-0000F8010000}"/>
    <cellStyle name="Check Cell 2 8" xfId="506" xr:uid="{00000000-0005-0000-0000-0000F9010000}"/>
    <cellStyle name="Check Cell 2 9" xfId="507" xr:uid="{00000000-0005-0000-0000-0000FA010000}"/>
    <cellStyle name="Check Cell 3" xfId="508" xr:uid="{00000000-0005-0000-0000-0000FB010000}"/>
    <cellStyle name="Check Cell 4" xfId="509" xr:uid="{00000000-0005-0000-0000-0000FC010000}"/>
    <cellStyle name="Check Cell 5" xfId="510" xr:uid="{00000000-0005-0000-0000-0000FD010000}"/>
    <cellStyle name="Check Cell 6" xfId="511" xr:uid="{00000000-0005-0000-0000-0000FE010000}"/>
    <cellStyle name="Check Cell 7" xfId="512" xr:uid="{00000000-0005-0000-0000-0000FF010000}"/>
    <cellStyle name="Check Cell 8" xfId="513" xr:uid="{00000000-0005-0000-0000-000000020000}"/>
    <cellStyle name="Check Cell 9" xfId="514" xr:uid="{00000000-0005-0000-0000-000001020000}"/>
    <cellStyle name="Comma 2" xfId="515" xr:uid="{00000000-0005-0000-0000-000002020000}"/>
    <cellStyle name="Comma 2 2" xfId="516" xr:uid="{00000000-0005-0000-0000-000003020000}"/>
    <cellStyle name="Comma 3" xfId="517" xr:uid="{00000000-0005-0000-0000-000004020000}"/>
    <cellStyle name="Comma 3 2" xfId="518" xr:uid="{00000000-0005-0000-0000-000005020000}"/>
    <cellStyle name="Comma 4" xfId="519" xr:uid="{00000000-0005-0000-0000-000006020000}"/>
    <cellStyle name="Currency 2" xfId="520" xr:uid="{00000000-0005-0000-0000-000007020000}"/>
    <cellStyle name="Currency 2 10" xfId="521" xr:uid="{00000000-0005-0000-0000-000008020000}"/>
    <cellStyle name="Currency 2 11" xfId="522" xr:uid="{00000000-0005-0000-0000-000009020000}"/>
    <cellStyle name="Currency 2 12" xfId="523" xr:uid="{00000000-0005-0000-0000-00000A020000}"/>
    <cellStyle name="Currency 2 2" xfId="524" xr:uid="{00000000-0005-0000-0000-00000B020000}"/>
    <cellStyle name="Currency 2 3" xfId="525" xr:uid="{00000000-0005-0000-0000-00000C020000}"/>
    <cellStyle name="Currency 2 4" xfId="526" xr:uid="{00000000-0005-0000-0000-00000D020000}"/>
    <cellStyle name="Currency 2 4 2" xfId="527" xr:uid="{00000000-0005-0000-0000-00000E020000}"/>
    <cellStyle name="Currency 2 5" xfId="528" xr:uid="{00000000-0005-0000-0000-00000F020000}"/>
    <cellStyle name="Currency 2 6" xfId="529" xr:uid="{00000000-0005-0000-0000-000010020000}"/>
    <cellStyle name="Currency 2 7" xfId="530" xr:uid="{00000000-0005-0000-0000-000011020000}"/>
    <cellStyle name="Currency 2 8" xfId="531" xr:uid="{00000000-0005-0000-0000-000012020000}"/>
    <cellStyle name="Currency 2 9" xfId="532" xr:uid="{00000000-0005-0000-0000-000013020000}"/>
    <cellStyle name="Currency 4" xfId="533" xr:uid="{00000000-0005-0000-0000-000014020000}"/>
    <cellStyle name="Currency 5" xfId="534" xr:uid="{00000000-0005-0000-0000-000015020000}"/>
    <cellStyle name="Explanatory Text 10" xfId="535" xr:uid="{00000000-0005-0000-0000-000016020000}"/>
    <cellStyle name="Explanatory Text 11" xfId="536" xr:uid="{00000000-0005-0000-0000-000017020000}"/>
    <cellStyle name="Explanatory Text 2" xfId="537" xr:uid="{00000000-0005-0000-0000-000018020000}"/>
    <cellStyle name="Explanatory Text 2 10" xfId="538" xr:uid="{00000000-0005-0000-0000-000019020000}"/>
    <cellStyle name="Explanatory Text 2 2" xfId="539" xr:uid="{00000000-0005-0000-0000-00001A020000}"/>
    <cellStyle name="Explanatory Text 2 3" xfId="540" xr:uid="{00000000-0005-0000-0000-00001B020000}"/>
    <cellStyle name="Explanatory Text 2 4" xfId="541" xr:uid="{00000000-0005-0000-0000-00001C020000}"/>
    <cellStyle name="Explanatory Text 2 5" xfId="542" xr:uid="{00000000-0005-0000-0000-00001D020000}"/>
    <cellStyle name="Explanatory Text 2 6" xfId="543" xr:uid="{00000000-0005-0000-0000-00001E020000}"/>
    <cellStyle name="Explanatory Text 2 7" xfId="544" xr:uid="{00000000-0005-0000-0000-00001F020000}"/>
    <cellStyle name="Explanatory Text 2 8" xfId="545" xr:uid="{00000000-0005-0000-0000-000020020000}"/>
    <cellStyle name="Explanatory Text 2 9" xfId="546" xr:uid="{00000000-0005-0000-0000-000021020000}"/>
    <cellStyle name="Explanatory Text 3" xfId="547" xr:uid="{00000000-0005-0000-0000-000022020000}"/>
    <cellStyle name="Explanatory Text 4" xfId="548" xr:uid="{00000000-0005-0000-0000-000023020000}"/>
    <cellStyle name="Explanatory Text 5" xfId="549" xr:uid="{00000000-0005-0000-0000-000024020000}"/>
    <cellStyle name="Explanatory Text 6" xfId="550" xr:uid="{00000000-0005-0000-0000-000025020000}"/>
    <cellStyle name="Explanatory Text 7" xfId="551" xr:uid="{00000000-0005-0000-0000-000026020000}"/>
    <cellStyle name="Explanatory Text 8" xfId="552" xr:uid="{00000000-0005-0000-0000-000027020000}"/>
    <cellStyle name="Explanatory Text 9" xfId="553" xr:uid="{00000000-0005-0000-0000-000028020000}"/>
    <cellStyle name="Good 10" xfId="554" xr:uid="{00000000-0005-0000-0000-000029020000}"/>
    <cellStyle name="Good 11" xfId="555" xr:uid="{00000000-0005-0000-0000-00002A020000}"/>
    <cellStyle name="Good 2" xfId="556" xr:uid="{00000000-0005-0000-0000-00002B020000}"/>
    <cellStyle name="Good 2 10" xfId="557" xr:uid="{00000000-0005-0000-0000-00002C020000}"/>
    <cellStyle name="Good 2 11" xfId="558" xr:uid="{00000000-0005-0000-0000-00002D020000}"/>
    <cellStyle name="Good 2 2" xfId="559" xr:uid="{00000000-0005-0000-0000-00002E020000}"/>
    <cellStyle name="Good 2 3" xfId="560" xr:uid="{00000000-0005-0000-0000-00002F020000}"/>
    <cellStyle name="Good 2 4" xfId="561" xr:uid="{00000000-0005-0000-0000-000030020000}"/>
    <cellStyle name="Good 2 5" xfId="562" xr:uid="{00000000-0005-0000-0000-000031020000}"/>
    <cellStyle name="Good 2 6" xfId="563" xr:uid="{00000000-0005-0000-0000-000032020000}"/>
    <cellStyle name="Good 2 7" xfId="564" xr:uid="{00000000-0005-0000-0000-000033020000}"/>
    <cellStyle name="Good 2 8" xfId="565" xr:uid="{00000000-0005-0000-0000-000034020000}"/>
    <cellStyle name="Good 2 9" xfId="566" xr:uid="{00000000-0005-0000-0000-000035020000}"/>
    <cellStyle name="Good 3" xfId="567" xr:uid="{00000000-0005-0000-0000-000036020000}"/>
    <cellStyle name="Good 4" xfId="568" xr:uid="{00000000-0005-0000-0000-000037020000}"/>
    <cellStyle name="Good 5" xfId="569" xr:uid="{00000000-0005-0000-0000-000038020000}"/>
    <cellStyle name="Good 6" xfId="570" xr:uid="{00000000-0005-0000-0000-000039020000}"/>
    <cellStyle name="Good 7" xfId="571" xr:uid="{00000000-0005-0000-0000-00003A020000}"/>
    <cellStyle name="Good 8" xfId="572" xr:uid="{00000000-0005-0000-0000-00003B020000}"/>
    <cellStyle name="Good 9" xfId="573" xr:uid="{00000000-0005-0000-0000-00003C020000}"/>
    <cellStyle name="Heading 1 10" xfId="574" xr:uid="{00000000-0005-0000-0000-00003D020000}"/>
    <cellStyle name="Heading 1 11" xfId="575" xr:uid="{00000000-0005-0000-0000-00003E020000}"/>
    <cellStyle name="Heading 1 2" xfId="576" xr:uid="{00000000-0005-0000-0000-00003F020000}"/>
    <cellStyle name="Heading 1 2 10" xfId="577" xr:uid="{00000000-0005-0000-0000-000040020000}"/>
    <cellStyle name="Heading 1 2 2" xfId="578" xr:uid="{00000000-0005-0000-0000-000041020000}"/>
    <cellStyle name="Heading 1 2 3" xfId="579" xr:uid="{00000000-0005-0000-0000-000042020000}"/>
    <cellStyle name="Heading 1 2 4" xfId="580" xr:uid="{00000000-0005-0000-0000-000043020000}"/>
    <cellStyle name="Heading 1 2 5" xfId="581" xr:uid="{00000000-0005-0000-0000-000044020000}"/>
    <cellStyle name="Heading 1 2 6" xfId="582" xr:uid="{00000000-0005-0000-0000-000045020000}"/>
    <cellStyle name="Heading 1 2 7" xfId="583" xr:uid="{00000000-0005-0000-0000-000046020000}"/>
    <cellStyle name="Heading 1 2 8" xfId="584" xr:uid="{00000000-0005-0000-0000-000047020000}"/>
    <cellStyle name="Heading 1 2 9" xfId="585" xr:uid="{00000000-0005-0000-0000-000048020000}"/>
    <cellStyle name="Heading 1 3" xfId="586" xr:uid="{00000000-0005-0000-0000-000049020000}"/>
    <cellStyle name="Heading 1 4" xfId="587" xr:uid="{00000000-0005-0000-0000-00004A020000}"/>
    <cellStyle name="Heading 1 5" xfId="588" xr:uid="{00000000-0005-0000-0000-00004B020000}"/>
    <cellStyle name="Heading 1 6" xfId="589" xr:uid="{00000000-0005-0000-0000-00004C020000}"/>
    <cellStyle name="Heading 1 7" xfId="590" xr:uid="{00000000-0005-0000-0000-00004D020000}"/>
    <cellStyle name="Heading 1 8" xfId="591" xr:uid="{00000000-0005-0000-0000-00004E020000}"/>
    <cellStyle name="Heading 1 9" xfId="592" xr:uid="{00000000-0005-0000-0000-00004F020000}"/>
    <cellStyle name="Heading 2 10" xfId="593" xr:uid="{00000000-0005-0000-0000-000050020000}"/>
    <cellStyle name="Heading 2 11" xfId="594" xr:uid="{00000000-0005-0000-0000-000051020000}"/>
    <cellStyle name="Heading 2 2" xfId="595" xr:uid="{00000000-0005-0000-0000-000052020000}"/>
    <cellStyle name="Heading 2 2 10" xfId="596" xr:uid="{00000000-0005-0000-0000-000053020000}"/>
    <cellStyle name="Heading 2 2 2" xfId="597" xr:uid="{00000000-0005-0000-0000-000054020000}"/>
    <cellStyle name="Heading 2 2 3" xfId="598" xr:uid="{00000000-0005-0000-0000-000055020000}"/>
    <cellStyle name="Heading 2 2 4" xfId="599" xr:uid="{00000000-0005-0000-0000-000056020000}"/>
    <cellStyle name="Heading 2 2 5" xfId="600" xr:uid="{00000000-0005-0000-0000-000057020000}"/>
    <cellStyle name="Heading 2 2 6" xfId="601" xr:uid="{00000000-0005-0000-0000-000058020000}"/>
    <cellStyle name="Heading 2 2 7" xfId="602" xr:uid="{00000000-0005-0000-0000-000059020000}"/>
    <cellStyle name="Heading 2 2 8" xfId="603" xr:uid="{00000000-0005-0000-0000-00005A020000}"/>
    <cellStyle name="Heading 2 2 9" xfId="604" xr:uid="{00000000-0005-0000-0000-00005B020000}"/>
    <cellStyle name="Heading 2 3" xfId="605" xr:uid="{00000000-0005-0000-0000-00005C020000}"/>
    <cellStyle name="Heading 2 4" xfId="606" xr:uid="{00000000-0005-0000-0000-00005D020000}"/>
    <cellStyle name="Heading 2 5" xfId="607" xr:uid="{00000000-0005-0000-0000-00005E020000}"/>
    <cellStyle name="Heading 2 6" xfId="608" xr:uid="{00000000-0005-0000-0000-00005F020000}"/>
    <cellStyle name="Heading 2 7" xfId="609" xr:uid="{00000000-0005-0000-0000-000060020000}"/>
    <cellStyle name="Heading 2 8" xfId="610" xr:uid="{00000000-0005-0000-0000-000061020000}"/>
    <cellStyle name="Heading 2 9" xfId="611" xr:uid="{00000000-0005-0000-0000-000062020000}"/>
    <cellStyle name="Heading 3 10" xfId="612" xr:uid="{00000000-0005-0000-0000-000063020000}"/>
    <cellStyle name="Heading 3 11" xfId="613" xr:uid="{00000000-0005-0000-0000-000064020000}"/>
    <cellStyle name="Heading 3 2" xfId="614" xr:uid="{00000000-0005-0000-0000-000065020000}"/>
    <cellStyle name="Heading 3 2 10" xfId="615" xr:uid="{00000000-0005-0000-0000-000066020000}"/>
    <cellStyle name="Heading 3 2 2" xfId="616" xr:uid="{00000000-0005-0000-0000-000067020000}"/>
    <cellStyle name="Heading 3 2 3" xfId="617" xr:uid="{00000000-0005-0000-0000-000068020000}"/>
    <cellStyle name="Heading 3 2 4" xfId="618" xr:uid="{00000000-0005-0000-0000-000069020000}"/>
    <cellStyle name="Heading 3 2 5" xfId="619" xr:uid="{00000000-0005-0000-0000-00006A020000}"/>
    <cellStyle name="Heading 3 2 6" xfId="620" xr:uid="{00000000-0005-0000-0000-00006B020000}"/>
    <cellStyle name="Heading 3 2 7" xfId="621" xr:uid="{00000000-0005-0000-0000-00006C020000}"/>
    <cellStyle name="Heading 3 2 8" xfId="622" xr:uid="{00000000-0005-0000-0000-00006D020000}"/>
    <cellStyle name="Heading 3 2 9" xfId="623" xr:uid="{00000000-0005-0000-0000-00006E020000}"/>
    <cellStyle name="Heading 3 3" xfId="624" xr:uid="{00000000-0005-0000-0000-00006F020000}"/>
    <cellStyle name="Heading 3 4" xfId="625" xr:uid="{00000000-0005-0000-0000-000070020000}"/>
    <cellStyle name="Heading 3 5" xfId="626" xr:uid="{00000000-0005-0000-0000-000071020000}"/>
    <cellStyle name="Heading 3 6" xfId="627" xr:uid="{00000000-0005-0000-0000-000072020000}"/>
    <cellStyle name="Heading 3 7" xfId="628" xr:uid="{00000000-0005-0000-0000-000073020000}"/>
    <cellStyle name="Heading 3 8" xfId="629" xr:uid="{00000000-0005-0000-0000-000074020000}"/>
    <cellStyle name="Heading 3 9" xfId="630" xr:uid="{00000000-0005-0000-0000-000075020000}"/>
    <cellStyle name="Heading 4 10" xfId="631" xr:uid="{00000000-0005-0000-0000-000076020000}"/>
    <cellStyle name="Heading 4 11" xfId="632" xr:uid="{00000000-0005-0000-0000-000077020000}"/>
    <cellStyle name="Heading 4 2" xfId="633" xr:uid="{00000000-0005-0000-0000-000078020000}"/>
    <cellStyle name="Heading 4 2 10" xfId="634" xr:uid="{00000000-0005-0000-0000-000079020000}"/>
    <cellStyle name="Heading 4 2 2" xfId="635" xr:uid="{00000000-0005-0000-0000-00007A020000}"/>
    <cellStyle name="Heading 4 2 3" xfId="636" xr:uid="{00000000-0005-0000-0000-00007B020000}"/>
    <cellStyle name="Heading 4 2 4" xfId="637" xr:uid="{00000000-0005-0000-0000-00007C020000}"/>
    <cellStyle name="Heading 4 2 5" xfId="638" xr:uid="{00000000-0005-0000-0000-00007D020000}"/>
    <cellStyle name="Heading 4 2 6" xfId="639" xr:uid="{00000000-0005-0000-0000-00007E020000}"/>
    <cellStyle name="Heading 4 2 7" xfId="640" xr:uid="{00000000-0005-0000-0000-00007F020000}"/>
    <cellStyle name="Heading 4 2 8" xfId="641" xr:uid="{00000000-0005-0000-0000-000080020000}"/>
    <cellStyle name="Heading 4 2 9" xfId="642" xr:uid="{00000000-0005-0000-0000-000081020000}"/>
    <cellStyle name="Heading 4 3" xfId="643" xr:uid="{00000000-0005-0000-0000-000082020000}"/>
    <cellStyle name="Heading 4 4" xfId="644" xr:uid="{00000000-0005-0000-0000-000083020000}"/>
    <cellStyle name="Heading 4 5" xfId="645" xr:uid="{00000000-0005-0000-0000-000084020000}"/>
    <cellStyle name="Heading 4 6" xfId="646" xr:uid="{00000000-0005-0000-0000-000085020000}"/>
    <cellStyle name="Heading 4 7" xfId="647" xr:uid="{00000000-0005-0000-0000-000086020000}"/>
    <cellStyle name="Heading 4 8" xfId="648" xr:uid="{00000000-0005-0000-0000-000087020000}"/>
    <cellStyle name="Heading 4 9" xfId="649" xr:uid="{00000000-0005-0000-0000-000088020000}"/>
    <cellStyle name="Hyperlink 2" xfId="650" xr:uid="{00000000-0005-0000-0000-000089020000}"/>
    <cellStyle name="Hyperlink 2 2" xfId="651" xr:uid="{00000000-0005-0000-0000-00008A020000}"/>
    <cellStyle name="Hyperlink 3" xfId="652" xr:uid="{00000000-0005-0000-0000-00008B020000}"/>
    <cellStyle name="Input 10" xfId="653" xr:uid="{00000000-0005-0000-0000-00008C020000}"/>
    <cellStyle name="Input 11" xfId="654" xr:uid="{00000000-0005-0000-0000-00008D020000}"/>
    <cellStyle name="Input 2" xfId="655" xr:uid="{00000000-0005-0000-0000-00008E020000}"/>
    <cellStyle name="Input 2 10" xfId="656" xr:uid="{00000000-0005-0000-0000-00008F020000}"/>
    <cellStyle name="Input 2 2" xfId="657" xr:uid="{00000000-0005-0000-0000-000090020000}"/>
    <cellStyle name="Input 2 3" xfId="658" xr:uid="{00000000-0005-0000-0000-000091020000}"/>
    <cellStyle name="Input 2 4" xfId="659" xr:uid="{00000000-0005-0000-0000-000092020000}"/>
    <cellStyle name="Input 2 5" xfId="660" xr:uid="{00000000-0005-0000-0000-000093020000}"/>
    <cellStyle name="Input 2 6" xfId="661" xr:uid="{00000000-0005-0000-0000-000094020000}"/>
    <cellStyle name="Input 2 7" xfId="662" xr:uid="{00000000-0005-0000-0000-000095020000}"/>
    <cellStyle name="Input 2 8" xfId="663" xr:uid="{00000000-0005-0000-0000-000096020000}"/>
    <cellStyle name="Input 2 9" xfId="664" xr:uid="{00000000-0005-0000-0000-000097020000}"/>
    <cellStyle name="Input 3" xfId="665" xr:uid="{00000000-0005-0000-0000-000098020000}"/>
    <cellStyle name="Input 4" xfId="666" xr:uid="{00000000-0005-0000-0000-000099020000}"/>
    <cellStyle name="Input 5"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10" xfId="672" xr:uid="{00000000-0005-0000-0000-00009F020000}"/>
    <cellStyle name="Linked Cell 11" xfId="673" xr:uid="{00000000-0005-0000-0000-0000A0020000}"/>
    <cellStyle name="Linked Cell 2" xfId="674" xr:uid="{00000000-0005-0000-0000-0000A1020000}"/>
    <cellStyle name="Linked Cell 2 10"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2 6" xfId="680" xr:uid="{00000000-0005-0000-0000-0000A7020000}"/>
    <cellStyle name="Linked Cell 2 7" xfId="681" xr:uid="{00000000-0005-0000-0000-0000A8020000}"/>
    <cellStyle name="Linked Cell 2 8" xfId="682" xr:uid="{00000000-0005-0000-0000-0000A9020000}"/>
    <cellStyle name="Linked Cell 2 9" xfId="683" xr:uid="{00000000-0005-0000-0000-0000AA020000}"/>
    <cellStyle name="Linked Cell 3" xfId="684" xr:uid="{00000000-0005-0000-0000-0000AB020000}"/>
    <cellStyle name="Linked Cell 4" xfId="685" xr:uid="{00000000-0005-0000-0000-0000AC020000}"/>
    <cellStyle name="Linked Cell 5" xfId="686" xr:uid="{00000000-0005-0000-0000-0000AD020000}"/>
    <cellStyle name="Linked Cell 6" xfId="687" xr:uid="{00000000-0005-0000-0000-0000AE020000}"/>
    <cellStyle name="Linked Cell 7" xfId="688" xr:uid="{00000000-0005-0000-0000-0000AF020000}"/>
    <cellStyle name="Linked Cell 8" xfId="689" xr:uid="{00000000-0005-0000-0000-0000B0020000}"/>
    <cellStyle name="Linked Cell 9" xfId="690" xr:uid="{00000000-0005-0000-0000-0000B1020000}"/>
    <cellStyle name="Neutral 10" xfId="691" xr:uid="{00000000-0005-0000-0000-0000B2020000}"/>
    <cellStyle name="Neutral 11" xfId="692" xr:uid="{00000000-0005-0000-0000-0000B3020000}"/>
    <cellStyle name="Neutral 2" xfId="693" xr:uid="{00000000-0005-0000-0000-0000B4020000}"/>
    <cellStyle name="Neutral 2 10" xfId="694" xr:uid="{00000000-0005-0000-0000-0000B5020000}"/>
    <cellStyle name="Neutral 2 2" xfId="695" xr:uid="{00000000-0005-0000-0000-0000B6020000}"/>
    <cellStyle name="Neutral 2 3" xfId="696" xr:uid="{00000000-0005-0000-0000-0000B7020000}"/>
    <cellStyle name="Neutral 2 4" xfId="697" xr:uid="{00000000-0005-0000-0000-0000B8020000}"/>
    <cellStyle name="Neutral 2 5" xfId="698" xr:uid="{00000000-0005-0000-0000-0000B9020000}"/>
    <cellStyle name="Neutral 2 6" xfId="699" xr:uid="{00000000-0005-0000-0000-0000BA020000}"/>
    <cellStyle name="Neutral 2 7" xfId="700" xr:uid="{00000000-0005-0000-0000-0000BB020000}"/>
    <cellStyle name="Neutral 2 8" xfId="701" xr:uid="{00000000-0005-0000-0000-0000BC020000}"/>
    <cellStyle name="Neutral 2 9" xfId="702" xr:uid="{00000000-0005-0000-0000-0000BD020000}"/>
    <cellStyle name="Neutral 3" xfId="703" xr:uid="{00000000-0005-0000-0000-0000BE020000}"/>
    <cellStyle name="Neutral 4" xfId="704" xr:uid="{00000000-0005-0000-0000-0000BF020000}"/>
    <cellStyle name="Neutral 5" xfId="705" xr:uid="{00000000-0005-0000-0000-0000C0020000}"/>
    <cellStyle name="Neutral 6" xfId="706" xr:uid="{00000000-0005-0000-0000-0000C1020000}"/>
    <cellStyle name="Neutral 7" xfId="707" xr:uid="{00000000-0005-0000-0000-0000C2020000}"/>
    <cellStyle name="Neutral 8" xfId="708" xr:uid="{00000000-0005-0000-0000-0000C3020000}"/>
    <cellStyle name="Neutral 9" xfId="709" xr:uid="{00000000-0005-0000-0000-0000C4020000}"/>
    <cellStyle name="Normal" xfId="0" builtinId="0"/>
    <cellStyle name="Normal 10" xfId="710" xr:uid="{00000000-0005-0000-0000-0000C6020000}"/>
    <cellStyle name="Normal 10 2" xfId="711" xr:uid="{00000000-0005-0000-0000-0000C7020000}"/>
    <cellStyle name="Normal 10 2 2" xfId="712" xr:uid="{00000000-0005-0000-0000-0000C8020000}"/>
    <cellStyle name="Normal 10 2 3" xfId="713" xr:uid="{00000000-0005-0000-0000-0000C9020000}"/>
    <cellStyle name="Normal 10 2 4" xfId="714" xr:uid="{00000000-0005-0000-0000-0000CA020000}"/>
    <cellStyle name="Normal 10 3" xfId="715" xr:uid="{00000000-0005-0000-0000-0000CB020000}"/>
    <cellStyle name="Normal 10 4" xfId="716" xr:uid="{00000000-0005-0000-0000-0000CC020000}"/>
    <cellStyle name="Normal 10 5" xfId="717" xr:uid="{00000000-0005-0000-0000-0000CD020000}"/>
    <cellStyle name="Normal 11" xfId="718" xr:uid="{00000000-0005-0000-0000-0000CE020000}"/>
    <cellStyle name="Normal 11 2" xfId="719" xr:uid="{00000000-0005-0000-0000-0000CF020000}"/>
    <cellStyle name="Normal 11 3" xfId="720" xr:uid="{00000000-0005-0000-0000-0000D0020000}"/>
    <cellStyle name="Normal 11 4" xfId="721" xr:uid="{00000000-0005-0000-0000-0000D1020000}"/>
    <cellStyle name="Normal 11 5" xfId="722" xr:uid="{00000000-0005-0000-0000-0000D2020000}"/>
    <cellStyle name="Normal 12" xfId="723" xr:uid="{00000000-0005-0000-0000-0000D3020000}"/>
    <cellStyle name="Normal 12 2" xfId="724" xr:uid="{00000000-0005-0000-0000-0000D4020000}"/>
    <cellStyle name="Normal 12 3" xfId="725" xr:uid="{00000000-0005-0000-0000-0000D5020000}"/>
    <cellStyle name="Normal 12 4" xfId="726" xr:uid="{00000000-0005-0000-0000-0000D6020000}"/>
    <cellStyle name="Normal 12 5" xfId="727" xr:uid="{00000000-0005-0000-0000-0000D7020000}"/>
    <cellStyle name="Normal 13" xfId="728" xr:uid="{00000000-0005-0000-0000-0000D8020000}"/>
    <cellStyle name="Normal 13 2" xfId="729" xr:uid="{00000000-0005-0000-0000-0000D9020000}"/>
    <cellStyle name="Normal 13 3" xfId="730" xr:uid="{00000000-0005-0000-0000-0000DA020000}"/>
    <cellStyle name="Normal 13 4" xfId="731" xr:uid="{00000000-0005-0000-0000-0000DB020000}"/>
    <cellStyle name="Normal 13 5" xfId="732" xr:uid="{00000000-0005-0000-0000-0000DC020000}"/>
    <cellStyle name="Normal 14" xfId="733" xr:uid="{00000000-0005-0000-0000-0000DD020000}"/>
    <cellStyle name="Normal 15" xfId="734" xr:uid="{00000000-0005-0000-0000-0000DE020000}"/>
    <cellStyle name="Normal 17 2" xfId="735" xr:uid="{00000000-0005-0000-0000-0000DF020000}"/>
    <cellStyle name="Normal 19 2" xfId="736" xr:uid="{00000000-0005-0000-0000-0000E0020000}"/>
    <cellStyle name="Normal 2" xfId="737" xr:uid="{00000000-0005-0000-0000-0000E1020000}"/>
    <cellStyle name="Normal 2 10" xfId="738" xr:uid="{00000000-0005-0000-0000-0000E2020000}"/>
    <cellStyle name="Normal 2 11" xfId="739" xr:uid="{00000000-0005-0000-0000-0000E3020000}"/>
    <cellStyle name="Normal 2 12" xfId="740" xr:uid="{00000000-0005-0000-0000-0000E4020000}"/>
    <cellStyle name="Normal 2 13" xfId="741" xr:uid="{00000000-0005-0000-0000-0000E5020000}"/>
    <cellStyle name="Normal 2 2" xfId="742" xr:uid="{00000000-0005-0000-0000-0000E6020000}"/>
    <cellStyle name="Normal 2 2 10" xfId="743" xr:uid="{00000000-0005-0000-0000-0000E7020000}"/>
    <cellStyle name="Normal 2 2 11" xfId="744" xr:uid="{00000000-0005-0000-0000-0000E8020000}"/>
    <cellStyle name="Normal 2 2 12" xfId="745" xr:uid="{00000000-0005-0000-0000-0000E9020000}"/>
    <cellStyle name="Normal 2 2 13" xfId="746" xr:uid="{00000000-0005-0000-0000-0000EA020000}"/>
    <cellStyle name="Normal 2 2 14" xfId="747" xr:uid="{00000000-0005-0000-0000-0000EB020000}"/>
    <cellStyle name="Normal 2 2 2" xfId="748" xr:uid="{00000000-0005-0000-0000-0000EC020000}"/>
    <cellStyle name="Normal 2 2 2 10" xfId="749" xr:uid="{00000000-0005-0000-0000-0000ED020000}"/>
    <cellStyle name="Normal 2 2 2 11" xfId="750" xr:uid="{00000000-0005-0000-0000-0000EE020000}"/>
    <cellStyle name="Normal 2 2 2 12" xfId="751" xr:uid="{00000000-0005-0000-0000-0000EF020000}"/>
    <cellStyle name="Normal 2 2 2 2" xfId="752" xr:uid="{00000000-0005-0000-0000-0000F0020000}"/>
    <cellStyle name="Normal 2 2 2 2 10" xfId="753" xr:uid="{00000000-0005-0000-0000-0000F1020000}"/>
    <cellStyle name="Normal 2 2 2 2 2" xfId="754" xr:uid="{00000000-0005-0000-0000-0000F2020000}"/>
    <cellStyle name="Normal 2 2 2 2 2 2" xfId="755" xr:uid="{00000000-0005-0000-0000-0000F3020000}"/>
    <cellStyle name="Normal 2 2 2 2 3" xfId="756" xr:uid="{00000000-0005-0000-0000-0000F4020000}"/>
    <cellStyle name="Normal 2 2 2 2 4" xfId="757" xr:uid="{00000000-0005-0000-0000-0000F5020000}"/>
    <cellStyle name="Normal 2 2 2 2 5" xfId="758" xr:uid="{00000000-0005-0000-0000-0000F6020000}"/>
    <cellStyle name="Normal 2 2 2 2 6" xfId="759" xr:uid="{00000000-0005-0000-0000-0000F7020000}"/>
    <cellStyle name="Normal 2 2 2 2 7" xfId="760" xr:uid="{00000000-0005-0000-0000-0000F8020000}"/>
    <cellStyle name="Normal 2 2 2 2 8" xfId="761" xr:uid="{00000000-0005-0000-0000-0000F9020000}"/>
    <cellStyle name="Normal 2 2 2 2 9" xfId="762" xr:uid="{00000000-0005-0000-0000-0000FA020000}"/>
    <cellStyle name="Normal 2 2 2 3" xfId="763" xr:uid="{00000000-0005-0000-0000-0000FB020000}"/>
    <cellStyle name="Normal 2 2 2 4" xfId="764" xr:uid="{00000000-0005-0000-0000-0000FC020000}"/>
    <cellStyle name="Normal 2 2 2 5" xfId="765" xr:uid="{00000000-0005-0000-0000-0000FD020000}"/>
    <cellStyle name="Normal 2 2 2 5 2" xfId="766" xr:uid="{00000000-0005-0000-0000-0000FE020000}"/>
    <cellStyle name="Normal 2 2 2 6" xfId="767" xr:uid="{00000000-0005-0000-0000-0000FF020000}"/>
    <cellStyle name="Normal 2 2 2 7" xfId="768" xr:uid="{00000000-0005-0000-0000-000000030000}"/>
    <cellStyle name="Normal 2 2 2 8" xfId="769" xr:uid="{00000000-0005-0000-0000-000001030000}"/>
    <cellStyle name="Normal 2 2 2 9" xfId="770" xr:uid="{00000000-0005-0000-0000-000002030000}"/>
    <cellStyle name="Normal 2 2 3" xfId="771" xr:uid="{00000000-0005-0000-0000-000003030000}"/>
    <cellStyle name="Normal 2 2 4" xfId="772" xr:uid="{00000000-0005-0000-0000-000004030000}"/>
    <cellStyle name="Normal 2 2 5" xfId="773" xr:uid="{00000000-0005-0000-0000-000005030000}"/>
    <cellStyle name="Normal 2 2 6" xfId="774" xr:uid="{00000000-0005-0000-0000-000006030000}"/>
    <cellStyle name="Normal 2 2 6 2" xfId="775" xr:uid="{00000000-0005-0000-0000-000007030000}"/>
    <cellStyle name="Normal 2 2 7" xfId="776" xr:uid="{00000000-0005-0000-0000-000008030000}"/>
    <cellStyle name="Normal 2 2 8" xfId="777" xr:uid="{00000000-0005-0000-0000-000009030000}"/>
    <cellStyle name="Normal 2 2 9" xfId="778" xr:uid="{00000000-0005-0000-0000-00000A030000}"/>
    <cellStyle name="Normal 2 3" xfId="779" xr:uid="{00000000-0005-0000-0000-00000B030000}"/>
    <cellStyle name="Normal 2 3 2" xfId="780" xr:uid="{00000000-0005-0000-0000-00000C030000}"/>
    <cellStyle name="Normal 2 4" xfId="781" xr:uid="{00000000-0005-0000-0000-00000D030000}"/>
    <cellStyle name="Normal 2 4 2" xfId="782" xr:uid="{00000000-0005-0000-0000-00000E030000}"/>
    <cellStyle name="Normal 2 5" xfId="783" xr:uid="{00000000-0005-0000-0000-00000F030000}"/>
    <cellStyle name="Normal 2 6" xfId="784" xr:uid="{00000000-0005-0000-0000-000010030000}"/>
    <cellStyle name="Normal 2 7" xfId="785" xr:uid="{00000000-0005-0000-0000-000011030000}"/>
    <cellStyle name="Normal 2 8" xfId="786" xr:uid="{00000000-0005-0000-0000-000012030000}"/>
    <cellStyle name="Normal 2 9" xfId="787" xr:uid="{00000000-0005-0000-0000-000013030000}"/>
    <cellStyle name="Normal 20 2" xfId="788" xr:uid="{00000000-0005-0000-0000-000014030000}"/>
    <cellStyle name="Normal 21 2" xfId="789" xr:uid="{00000000-0005-0000-0000-000015030000}"/>
    <cellStyle name="Normal 24 2" xfId="790" xr:uid="{00000000-0005-0000-0000-000016030000}"/>
    <cellStyle name="Normal 25 2" xfId="791" xr:uid="{00000000-0005-0000-0000-000017030000}"/>
    <cellStyle name="Normal 3" xfId="792" xr:uid="{00000000-0005-0000-0000-000018030000}"/>
    <cellStyle name="Normal 3 2" xfId="793" xr:uid="{00000000-0005-0000-0000-000019030000}"/>
    <cellStyle name="Normal 3 3" xfId="794" xr:uid="{00000000-0005-0000-0000-00001A030000}"/>
    <cellStyle name="Normal 3 3 2" xfId="795" xr:uid="{00000000-0005-0000-0000-00001B030000}"/>
    <cellStyle name="Normal 4" xfId="796" xr:uid="{00000000-0005-0000-0000-00001C030000}"/>
    <cellStyle name="Normal 4 2" xfId="797" xr:uid="{00000000-0005-0000-0000-00001D030000}"/>
    <cellStyle name="Normal 4 3" xfId="798" xr:uid="{00000000-0005-0000-0000-00001E030000}"/>
    <cellStyle name="Normal 4 4" xfId="799" xr:uid="{00000000-0005-0000-0000-00001F030000}"/>
    <cellStyle name="Normal 4 5" xfId="800" xr:uid="{00000000-0005-0000-0000-000020030000}"/>
    <cellStyle name="Normal 5" xfId="801" xr:uid="{00000000-0005-0000-0000-000021030000}"/>
    <cellStyle name="Normal 5 2" xfId="802" xr:uid="{00000000-0005-0000-0000-000022030000}"/>
    <cellStyle name="Normal 5 3" xfId="803" xr:uid="{00000000-0005-0000-0000-000023030000}"/>
    <cellStyle name="Normal 5 4" xfId="804" xr:uid="{00000000-0005-0000-0000-000024030000}"/>
    <cellStyle name="Normal 5 5" xfId="805" xr:uid="{00000000-0005-0000-0000-000025030000}"/>
    <cellStyle name="Normal 5 6" xfId="806" xr:uid="{00000000-0005-0000-0000-000026030000}"/>
    <cellStyle name="Normal 6" xfId="807" xr:uid="{00000000-0005-0000-0000-000027030000}"/>
    <cellStyle name="Normal 6 2" xfId="808" xr:uid="{00000000-0005-0000-0000-000028030000}"/>
    <cellStyle name="Normal 6 3" xfId="809" xr:uid="{00000000-0005-0000-0000-000029030000}"/>
    <cellStyle name="Normal 6 4" xfId="810" xr:uid="{00000000-0005-0000-0000-00002A030000}"/>
    <cellStyle name="Normal 6 5" xfId="811" xr:uid="{00000000-0005-0000-0000-00002B030000}"/>
    <cellStyle name="Normal 6 6" xfId="812" xr:uid="{00000000-0005-0000-0000-00002C030000}"/>
    <cellStyle name="Normal 6 7" xfId="813" xr:uid="{00000000-0005-0000-0000-00002D030000}"/>
    <cellStyle name="Normal 7" xfId="814" xr:uid="{00000000-0005-0000-0000-00002E030000}"/>
    <cellStyle name="Normal 7 2" xfId="815" xr:uid="{00000000-0005-0000-0000-00002F030000}"/>
    <cellStyle name="Normal 7 3" xfId="816" xr:uid="{00000000-0005-0000-0000-000030030000}"/>
    <cellStyle name="Normal 7 4" xfId="817" xr:uid="{00000000-0005-0000-0000-000031030000}"/>
    <cellStyle name="Normal 7 5" xfId="818" xr:uid="{00000000-0005-0000-0000-000032030000}"/>
    <cellStyle name="Normal 7 6" xfId="819" xr:uid="{00000000-0005-0000-0000-000033030000}"/>
    <cellStyle name="Normal 7 7" xfId="820" xr:uid="{00000000-0005-0000-0000-000034030000}"/>
    <cellStyle name="Normal 8" xfId="821" xr:uid="{00000000-0005-0000-0000-000035030000}"/>
    <cellStyle name="Normal 8 2" xfId="822" xr:uid="{00000000-0005-0000-0000-000036030000}"/>
    <cellStyle name="Normal 8 3" xfId="823" xr:uid="{00000000-0005-0000-0000-000037030000}"/>
    <cellStyle name="Normal 8 4" xfId="824" xr:uid="{00000000-0005-0000-0000-000038030000}"/>
    <cellStyle name="Normal 8 5" xfId="825" xr:uid="{00000000-0005-0000-0000-000039030000}"/>
    <cellStyle name="Normal 8 6" xfId="826" xr:uid="{00000000-0005-0000-0000-00003A030000}"/>
    <cellStyle name="Normal 9" xfId="827" xr:uid="{00000000-0005-0000-0000-00003B030000}"/>
    <cellStyle name="Normal 9 2" xfId="828" xr:uid="{00000000-0005-0000-0000-00003C030000}"/>
    <cellStyle name="Normal 9 3" xfId="829" xr:uid="{00000000-0005-0000-0000-00003D030000}"/>
    <cellStyle name="Normal 9 4" xfId="830" xr:uid="{00000000-0005-0000-0000-00003E030000}"/>
    <cellStyle name="Normal 9 5" xfId="831" xr:uid="{00000000-0005-0000-0000-00003F030000}"/>
    <cellStyle name="Normal 9 6" xfId="832" xr:uid="{00000000-0005-0000-0000-000040030000}"/>
    <cellStyle name="Normal_Sheet1 2" xfId="833" xr:uid="{00000000-0005-0000-0000-000041030000}"/>
    <cellStyle name="Note 10" xfId="834" xr:uid="{00000000-0005-0000-0000-000042030000}"/>
    <cellStyle name="Note 11" xfId="835" xr:uid="{00000000-0005-0000-0000-000043030000}"/>
    <cellStyle name="Note 2" xfId="836" xr:uid="{00000000-0005-0000-0000-000044030000}"/>
    <cellStyle name="Note 2 10" xfId="837" xr:uid="{00000000-0005-0000-0000-000045030000}"/>
    <cellStyle name="Note 2 2" xfId="838" xr:uid="{00000000-0005-0000-0000-000046030000}"/>
    <cellStyle name="Note 2 3" xfId="839" xr:uid="{00000000-0005-0000-0000-000047030000}"/>
    <cellStyle name="Note 2 4" xfId="840" xr:uid="{00000000-0005-0000-0000-000048030000}"/>
    <cellStyle name="Note 2 5" xfId="841" xr:uid="{00000000-0005-0000-0000-000049030000}"/>
    <cellStyle name="Note 2 6" xfId="842" xr:uid="{00000000-0005-0000-0000-00004A030000}"/>
    <cellStyle name="Note 2 7" xfId="843" xr:uid="{00000000-0005-0000-0000-00004B030000}"/>
    <cellStyle name="Note 2 8" xfId="844" xr:uid="{00000000-0005-0000-0000-00004C030000}"/>
    <cellStyle name="Note 2 9" xfId="845" xr:uid="{00000000-0005-0000-0000-00004D030000}"/>
    <cellStyle name="Note 3" xfId="846" xr:uid="{00000000-0005-0000-0000-00004E030000}"/>
    <cellStyle name="Note 4" xfId="847" xr:uid="{00000000-0005-0000-0000-00004F030000}"/>
    <cellStyle name="Note 5" xfId="848" xr:uid="{00000000-0005-0000-0000-000050030000}"/>
    <cellStyle name="Note 6" xfId="849" xr:uid="{00000000-0005-0000-0000-000051030000}"/>
    <cellStyle name="Note 7" xfId="850" xr:uid="{00000000-0005-0000-0000-000052030000}"/>
    <cellStyle name="Note 8" xfId="851" xr:uid="{00000000-0005-0000-0000-000053030000}"/>
    <cellStyle name="Note 9" xfId="852" xr:uid="{00000000-0005-0000-0000-000054030000}"/>
    <cellStyle name="Output 10" xfId="853" xr:uid="{00000000-0005-0000-0000-000055030000}"/>
    <cellStyle name="Output 11" xfId="854" xr:uid="{00000000-0005-0000-0000-000056030000}"/>
    <cellStyle name="Output 2" xfId="855" xr:uid="{00000000-0005-0000-0000-000057030000}"/>
    <cellStyle name="Output 2 10" xfId="856" xr:uid="{00000000-0005-0000-0000-000058030000}"/>
    <cellStyle name="Output 2 2" xfId="857" xr:uid="{00000000-0005-0000-0000-000059030000}"/>
    <cellStyle name="Output 2 3" xfId="858" xr:uid="{00000000-0005-0000-0000-00005A030000}"/>
    <cellStyle name="Output 2 4" xfId="859" xr:uid="{00000000-0005-0000-0000-00005B030000}"/>
    <cellStyle name="Output 2 5" xfId="860" xr:uid="{00000000-0005-0000-0000-00005C030000}"/>
    <cellStyle name="Output 2 6" xfId="861" xr:uid="{00000000-0005-0000-0000-00005D030000}"/>
    <cellStyle name="Output 2 7" xfId="862" xr:uid="{00000000-0005-0000-0000-00005E030000}"/>
    <cellStyle name="Output 2 8" xfId="863" xr:uid="{00000000-0005-0000-0000-00005F030000}"/>
    <cellStyle name="Output 2 9" xfId="864" xr:uid="{00000000-0005-0000-0000-000060030000}"/>
    <cellStyle name="Output 3" xfId="865" xr:uid="{00000000-0005-0000-0000-000061030000}"/>
    <cellStyle name="Output 4" xfId="866" xr:uid="{00000000-0005-0000-0000-000062030000}"/>
    <cellStyle name="Output 5" xfId="867" xr:uid="{00000000-0005-0000-0000-000063030000}"/>
    <cellStyle name="Output 6" xfId="868" xr:uid="{00000000-0005-0000-0000-000064030000}"/>
    <cellStyle name="Output 7" xfId="869" xr:uid="{00000000-0005-0000-0000-000065030000}"/>
    <cellStyle name="Output 8" xfId="870" xr:uid="{00000000-0005-0000-0000-000066030000}"/>
    <cellStyle name="Output 9" xfId="871" xr:uid="{00000000-0005-0000-0000-000067030000}"/>
    <cellStyle name="Percent 2" xfId="872" xr:uid="{00000000-0005-0000-0000-000068030000}"/>
    <cellStyle name="Percent 3" xfId="873" xr:uid="{00000000-0005-0000-0000-000069030000}"/>
    <cellStyle name="Percent 3 2" xfId="874" xr:uid="{00000000-0005-0000-0000-00006A030000}"/>
    <cellStyle name="Percent 4" xfId="875" xr:uid="{00000000-0005-0000-0000-00006B030000}"/>
    <cellStyle name="Style 1" xfId="876" xr:uid="{00000000-0005-0000-0000-00006C030000}"/>
    <cellStyle name="Style 23" xfId="877" xr:uid="{00000000-0005-0000-0000-00006D030000}"/>
    <cellStyle name="Style 24" xfId="878" xr:uid="{00000000-0005-0000-0000-00006E030000}"/>
    <cellStyle name="Style 25" xfId="879" xr:uid="{00000000-0005-0000-0000-00006F030000}"/>
    <cellStyle name="Style 26" xfId="880" xr:uid="{00000000-0005-0000-0000-000070030000}"/>
    <cellStyle name="Style 26 2" xfId="881" xr:uid="{00000000-0005-0000-0000-000071030000}"/>
    <cellStyle name="Style 27" xfId="882" xr:uid="{00000000-0005-0000-0000-000072030000}"/>
    <cellStyle name="Style 28" xfId="883" xr:uid="{00000000-0005-0000-0000-000073030000}"/>
    <cellStyle name="Style 29" xfId="884" xr:uid="{00000000-0005-0000-0000-000074030000}"/>
    <cellStyle name="Style 30" xfId="885" xr:uid="{00000000-0005-0000-0000-000075030000}"/>
    <cellStyle name="Style 32" xfId="886" xr:uid="{00000000-0005-0000-0000-000076030000}"/>
    <cellStyle name="Style 33" xfId="887" xr:uid="{00000000-0005-0000-0000-000077030000}"/>
    <cellStyle name="Style 39" xfId="888" xr:uid="{00000000-0005-0000-0000-000078030000}"/>
    <cellStyle name="Title 10" xfId="889" xr:uid="{00000000-0005-0000-0000-000079030000}"/>
    <cellStyle name="Title 11" xfId="890" xr:uid="{00000000-0005-0000-0000-00007A030000}"/>
    <cellStyle name="Title 2" xfId="891" xr:uid="{00000000-0005-0000-0000-00007B030000}"/>
    <cellStyle name="Title 2 10" xfId="892" xr:uid="{00000000-0005-0000-0000-00007C030000}"/>
    <cellStyle name="Title 2 2" xfId="893" xr:uid="{00000000-0005-0000-0000-00007D030000}"/>
    <cellStyle name="Title 2 3" xfId="894" xr:uid="{00000000-0005-0000-0000-00007E030000}"/>
    <cellStyle name="Title 2 4" xfId="895" xr:uid="{00000000-0005-0000-0000-00007F030000}"/>
    <cellStyle name="Title 2 5" xfId="896" xr:uid="{00000000-0005-0000-0000-000080030000}"/>
    <cellStyle name="Title 2 6" xfId="897" xr:uid="{00000000-0005-0000-0000-000081030000}"/>
    <cellStyle name="Title 2 7" xfId="898" xr:uid="{00000000-0005-0000-0000-000082030000}"/>
    <cellStyle name="Title 2 8" xfId="899" xr:uid="{00000000-0005-0000-0000-000083030000}"/>
    <cellStyle name="Title 2 9" xfId="900" xr:uid="{00000000-0005-0000-0000-000084030000}"/>
    <cellStyle name="Title 3" xfId="901" xr:uid="{00000000-0005-0000-0000-000085030000}"/>
    <cellStyle name="Title 4" xfId="902" xr:uid="{00000000-0005-0000-0000-000086030000}"/>
    <cellStyle name="Title 5" xfId="903" xr:uid="{00000000-0005-0000-0000-000087030000}"/>
    <cellStyle name="Title 6" xfId="904" xr:uid="{00000000-0005-0000-0000-000088030000}"/>
    <cellStyle name="Title 7" xfId="905" xr:uid="{00000000-0005-0000-0000-000089030000}"/>
    <cellStyle name="Title 8" xfId="906" xr:uid="{00000000-0005-0000-0000-00008A030000}"/>
    <cellStyle name="Title 9" xfId="907" xr:uid="{00000000-0005-0000-0000-00008B030000}"/>
    <cellStyle name="Total 10" xfId="908" xr:uid="{00000000-0005-0000-0000-00008C030000}"/>
    <cellStyle name="Total 11" xfId="909" xr:uid="{00000000-0005-0000-0000-00008D030000}"/>
    <cellStyle name="Total 2" xfId="910" xr:uid="{00000000-0005-0000-0000-00008E030000}"/>
    <cellStyle name="Total 2 10" xfId="911" xr:uid="{00000000-0005-0000-0000-00008F030000}"/>
    <cellStyle name="Total 2 2" xfId="912" xr:uid="{00000000-0005-0000-0000-000090030000}"/>
    <cellStyle name="Total 2 3" xfId="913" xr:uid="{00000000-0005-0000-0000-000091030000}"/>
    <cellStyle name="Total 2 4" xfId="914" xr:uid="{00000000-0005-0000-0000-000092030000}"/>
    <cellStyle name="Total 2 5" xfId="915" xr:uid="{00000000-0005-0000-0000-000093030000}"/>
    <cellStyle name="Total 2 6" xfId="916" xr:uid="{00000000-0005-0000-0000-000094030000}"/>
    <cellStyle name="Total 2 7" xfId="917" xr:uid="{00000000-0005-0000-0000-000095030000}"/>
    <cellStyle name="Total 2 8" xfId="918" xr:uid="{00000000-0005-0000-0000-000096030000}"/>
    <cellStyle name="Total 2 9" xfId="919" xr:uid="{00000000-0005-0000-0000-000097030000}"/>
    <cellStyle name="Total 3" xfId="920" xr:uid="{00000000-0005-0000-0000-000098030000}"/>
    <cellStyle name="Total 4" xfId="921" xr:uid="{00000000-0005-0000-0000-000099030000}"/>
    <cellStyle name="Total 5" xfId="922" xr:uid="{00000000-0005-0000-0000-00009A030000}"/>
    <cellStyle name="Total 6" xfId="923" xr:uid="{00000000-0005-0000-0000-00009B030000}"/>
    <cellStyle name="Total 7" xfId="924" xr:uid="{00000000-0005-0000-0000-00009C030000}"/>
    <cellStyle name="Total 8" xfId="925" xr:uid="{00000000-0005-0000-0000-00009D030000}"/>
    <cellStyle name="Total 9" xfId="926" xr:uid="{00000000-0005-0000-0000-00009E030000}"/>
    <cellStyle name="Warning Text 10" xfId="927" xr:uid="{00000000-0005-0000-0000-00009F030000}"/>
    <cellStyle name="Warning Text 11" xfId="928" xr:uid="{00000000-0005-0000-0000-0000A0030000}"/>
    <cellStyle name="Warning Text 2" xfId="929" xr:uid="{00000000-0005-0000-0000-0000A1030000}"/>
    <cellStyle name="Warning Text 2 10" xfId="930" xr:uid="{00000000-0005-0000-0000-0000A2030000}"/>
    <cellStyle name="Warning Text 2 2" xfId="931" xr:uid="{00000000-0005-0000-0000-0000A3030000}"/>
    <cellStyle name="Warning Text 2 3" xfId="932" xr:uid="{00000000-0005-0000-0000-0000A4030000}"/>
    <cellStyle name="Warning Text 2 4" xfId="933" xr:uid="{00000000-0005-0000-0000-0000A5030000}"/>
    <cellStyle name="Warning Text 2 5" xfId="934" xr:uid="{00000000-0005-0000-0000-0000A6030000}"/>
    <cellStyle name="Warning Text 2 6" xfId="935" xr:uid="{00000000-0005-0000-0000-0000A7030000}"/>
    <cellStyle name="Warning Text 2 7" xfId="936" xr:uid="{00000000-0005-0000-0000-0000A8030000}"/>
    <cellStyle name="Warning Text 2 8" xfId="937" xr:uid="{00000000-0005-0000-0000-0000A9030000}"/>
    <cellStyle name="Warning Text 2 9" xfId="938" xr:uid="{00000000-0005-0000-0000-0000AA030000}"/>
    <cellStyle name="Warning Text 3" xfId="939" xr:uid="{00000000-0005-0000-0000-0000AB030000}"/>
    <cellStyle name="Warning Text 4" xfId="940" xr:uid="{00000000-0005-0000-0000-0000AC030000}"/>
    <cellStyle name="Warning Text 5" xfId="941" xr:uid="{00000000-0005-0000-0000-0000AD030000}"/>
    <cellStyle name="Warning Text 6" xfId="942" xr:uid="{00000000-0005-0000-0000-0000AE030000}"/>
    <cellStyle name="Warning Text 7" xfId="943" xr:uid="{00000000-0005-0000-0000-0000AF030000}"/>
    <cellStyle name="Warning Text 8" xfId="944" xr:uid="{00000000-0005-0000-0000-0000B0030000}"/>
    <cellStyle name="Warning Text 9" xfId="945" xr:uid="{00000000-0005-0000-0000-0000B1030000}"/>
  </cellStyles>
  <dxfs count="5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0.10\public\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7.10.10\public\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7.10.10\public\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An%20F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2018"/>
      <sheetName val="Wheelers"/>
      <sheetName val="Website"/>
      <sheetName val="Format siz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sheetData sheetId="9">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9781780226583</v>
          </cell>
          <cell r="AI2" t="str">
            <v>I Am Malala</v>
          </cell>
          <cell r="AJ2" t="str">
            <v>Yousafzai, Malala,Lamb, Christina</v>
          </cell>
          <cell r="AK2">
            <v>24.99</v>
          </cell>
          <cell r="AL2" t="str">
            <v>PB</v>
          </cell>
          <cell r="AM2" t="str">
            <v>B5</v>
          </cell>
          <cell r="AN2" t="str">
            <v>B</v>
          </cell>
          <cell r="AO2">
            <v>198</v>
          </cell>
          <cell r="AP2">
            <v>129</v>
          </cell>
          <cell r="AQ2">
            <v>24</v>
          </cell>
          <cell r="AR2">
            <v>320</v>
          </cell>
          <cell r="AS2" t="str">
            <v>10PPHO</v>
          </cell>
          <cell r="AT2">
            <v>41926</v>
          </cell>
          <cell r="AU2">
            <v>0</v>
          </cell>
          <cell r="AV2" t="str">
            <v>No</v>
          </cell>
          <cell r="AW2" t="str">
            <v>BG</v>
          </cell>
          <cell r="AX2">
            <v>0</v>
          </cell>
          <cell r="AY2" t="str">
            <v>The bestselling memoir of NOBEL PRIZE-nominee, Malala Yousafzai, the school girl who stood up to the Taliban.</v>
          </cell>
          <cell r="AZ2">
            <v>1</v>
          </cell>
          <cell r="BA2">
            <v>5</v>
          </cell>
          <cell r="BB2" t="str">
            <v>rainbow magic</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9781474610049</v>
          </cell>
          <cell r="AI3" t="str">
            <v>We Are Displaced</v>
          </cell>
          <cell r="AJ3" t="str">
            <v>Yousafzai, Malala</v>
          </cell>
          <cell r="AK3">
            <v>34.99</v>
          </cell>
          <cell r="AL3" t="str">
            <v>TPB</v>
          </cell>
          <cell r="AM3" t="str">
            <v>B6</v>
          </cell>
          <cell r="AN3" t="str">
            <v>D</v>
          </cell>
          <cell r="AO3">
            <v>216</v>
          </cell>
          <cell r="AP3">
            <v>138</v>
          </cell>
          <cell r="AQ3">
            <v>0</v>
          </cell>
          <cell r="AR3">
            <v>288</v>
          </cell>
          <cell r="AS3" t="str">
            <v>10TWNN</v>
          </cell>
          <cell r="AT3">
            <v>43473</v>
          </cell>
          <cell r="AU3">
            <v>0</v>
          </cell>
          <cell r="AV3" t="str">
            <v>No</v>
          </cell>
          <cell r="AW3" t="str">
            <v>BG</v>
          </cell>
          <cell r="AX3">
            <v>0</v>
          </cell>
          <cell r="AY3" t="str">
            <v>Malala presents true stories of the refugee experience interwoven with her own story of her displacement in this incredibly moving follow up to her internationally bestselling memoir.</v>
          </cell>
          <cell r="AZ3">
            <v>1</v>
          </cell>
          <cell r="BA3">
            <v>1</v>
          </cell>
          <cell r="BB3" t="str">
            <v>maclehose</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9781409185192</v>
          </cell>
          <cell r="AI4" t="str">
            <v>We Are Displaced</v>
          </cell>
          <cell r="AJ4" t="str">
            <v>Yousafzai, Malala</v>
          </cell>
          <cell r="AK4">
            <v>60</v>
          </cell>
          <cell r="AL4" t="str">
            <v>CD</v>
          </cell>
          <cell r="AM4" t="str">
            <v>AC</v>
          </cell>
          <cell r="AN4" t="str">
            <v>D5</v>
          </cell>
          <cell r="AO4">
            <v>0</v>
          </cell>
          <cell r="AP4">
            <v>0</v>
          </cell>
          <cell r="AQ4">
            <v>0</v>
          </cell>
          <cell r="AR4">
            <v>0</v>
          </cell>
          <cell r="AS4" t="str">
            <v>10TWNN</v>
          </cell>
          <cell r="AT4">
            <v>43473</v>
          </cell>
          <cell r="AU4">
            <v>0</v>
          </cell>
          <cell r="AV4" t="str">
            <v>No</v>
          </cell>
          <cell r="AW4" t="str">
            <v>BG</v>
          </cell>
          <cell r="AX4">
            <v>0</v>
          </cell>
          <cell r="AY4" t="str">
            <v>Five years on from the publication of her internationally bestselling memoir, WE ARE DISPLACED presents true stories of the refugee experience interwoven with Malala's own story of her displacement</v>
          </cell>
          <cell r="AZ4">
            <v>1</v>
          </cell>
          <cell r="BA4">
            <v>4</v>
          </cell>
          <cell r="BB4" t="str">
            <v>riverrun</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9781869713973</v>
          </cell>
          <cell r="AI5" t="str">
            <v>Call Me Evie</v>
          </cell>
          <cell r="AJ5" t="str">
            <v>Pomare, J.P.</v>
          </cell>
          <cell r="AK5">
            <v>34.99</v>
          </cell>
          <cell r="AL5" t="str">
            <v>TPB</v>
          </cell>
          <cell r="AM5" t="str">
            <v>B6</v>
          </cell>
          <cell r="AN5" t="str">
            <v>C</v>
          </cell>
          <cell r="AO5">
            <v>234</v>
          </cell>
          <cell r="AP5">
            <v>153</v>
          </cell>
          <cell r="AQ5">
            <v>0</v>
          </cell>
          <cell r="AR5">
            <v>336</v>
          </cell>
          <cell r="AS5" t="str">
            <v>18AALF</v>
          </cell>
          <cell r="AT5">
            <v>43461</v>
          </cell>
          <cell r="AU5">
            <v>0</v>
          </cell>
          <cell r="AV5" t="str">
            <v>No</v>
          </cell>
          <cell r="AW5" t="str">
            <v>FA</v>
          </cell>
          <cell r="AX5">
            <v>0</v>
          </cell>
          <cell r="AY5" t="str">
            <v>&lt;b&gt;An incredible literary thriller for readers of bestsellers such as &lt;i&gt;Gone Girl&lt;/i&gt;, &lt;i&gt;Before I Go to Sleep&lt;/i&gt; and &lt;i&gt;Girl on the Train&lt;/i&gt; from an exciting new New Zealand voice.&lt;/b&gt;</v>
          </cell>
          <cell r="AZ5">
            <v>5</v>
          </cell>
          <cell r="BA5">
            <v>1</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9780857058454</v>
          </cell>
          <cell r="AI6" t="str">
            <v>Katalin Street</v>
          </cell>
          <cell r="AJ6" t="str">
            <v>Szabó, Magda</v>
          </cell>
          <cell r="AK6">
            <v>34.99</v>
          </cell>
          <cell r="AL6" t="str">
            <v>TPB</v>
          </cell>
          <cell r="AM6" t="str">
            <v>B6</v>
          </cell>
          <cell r="AN6" t="str">
            <v>Other</v>
          </cell>
          <cell r="AO6">
            <v>210</v>
          </cell>
          <cell r="AP6">
            <v>138</v>
          </cell>
          <cell r="AQ6">
            <v>0</v>
          </cell>
          <cell r="AR6">
            <v>240</v>
          </cell>
          <cell r="AS6" t="str">
            <v>08THQU</v>
          </cell>
          <cell r="AT6">
            <v>43473</v>
          </cell>
          <cell r="AU6">
            <v>0</v>
          </cell>
          <cell r="AV6" t="str">
            <v>No</v>
          </cell>
          <cell r="AW6" t="str">
            <v>FA</v>
          </cell>
          <cell r="AX6">
            <v>0</v>
          </cell>
          <cell r="AY6" t="str">
            <v>&lt;b&gt;The lives of three intertwined families in prewar Budapest are shattered in the German occupation - by the bestselling author of THE DOOR.&lt;/b&gt;</v>
          </cell>
          <cell r="AZ6">
            <v>5</v>
          </cell>
          <cell r="BA6">
            <v>15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9780349143194</v>
          </cell>
          <cell r="AI7" t="str">
            <v>An Orchestra of Minorities</v>
          </cell>
          <cell r="AJ7" t="str">
            <v>Obioma, Chigozie</v>
          </cell>
          <cell r="AK7">
            <v>34.99</v>
          </cell>
          <cell r="AL7" t="str">
            <v>TPB</v>
          </cell>
          <cell r="AM7" t="str">
            <v>B6</v>
          </cell>
          <cell r="AN7" t="str">
            <v>C</v>
          </cell>
          <cell r="AO7">
            <v>234</v>
          </cell>
          <cell r="AP7">
            <v>153</v>
          </cell>
          <cell r="AQ7">
            <v>0</v>
          </cell>
          <cell r="AR7">
            <v>480</v>
          </cell>
          <cell r="AS7" t="str">
            <v>12TLLB</v>
          </cell>
          <cell r="AT7">
            <v>43473</v>
          </cell>
          <cell r="AU7">
            <v>0</v>
          </cell>
          <cell r="AV7" t="str">
            <v>No</v>
          </cell>
          <cell r="AW7" t="str">
            <v>FA</v>
          </cell>
          <cell r="AX7">
            <v>0</v>
          </cell>
          <cell r="AY7" t="str">
            <v>&lt;b&gt;In this contemporary twist of Homer's ODYSSEY, in the mythic style of the Igbo literary tradition, Chigozie Obioma weaves a heart-wrenching epic about the tension between destiny and determination.&lt;/b&gt;
&lt;b&gt;
&lt;/b&gt;The second novel by the author of &lt;i&gt;THE FISHERMEN&lt;/i&gt; (&lt;u&gt;shortlisted for the Man Booker Prize&lt;/u&gt;)</v>
          </cell>
          <cell r="AZ7">
            <v>5</v>
          </cell>
          <cell r="BA7">
            <v>20</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9781787473539</v>
          </cell>
          <cell r="AI8" t="str">
            <v>A River in the Trees</v>
          </cell>
          <cell r="AJ8" t="str">
            <v>O'Mahony, Jacqueline</v>
          </cell>
          <cell r="AK8">
            <v>34.99</v>
          </cell>
          <cell r="AL8" t="str">
            <v>TPB</v>
          </cell>
          <cell r="AM8" t="str">
            <v>B6</v>
          </cell>
          <cell r="AN8" t="str">
            <v>R</v>
          </cell>
          <cell r="AO8">
            <v>234</v>
          </cell>
          <cell r="AP8">
            <v>153</v>
          </cell>
          <cell r="AQ8">
            <v>0</v>
          </cell>
          <cell r="AR8">
            <v>384</v>
          </cell>
          <cell r="AS8" t="str">
            <v>08THQU</v>
          </cell>
          <cell r="AT8">
            <v>43473</v>
          </cell>
          <cell r="AU8">
            <v>0</v>
          </cell>
          <cell r="AV8" t="str">
            <v>No</v>
          </cell>
          <cell r="AW8" t="str">
            <v>FA</v>
          </cell>
          <cell r="AX8">
            <v>0</v>
          </cell>
          <cell r="AY8" t="str">
            <v>A fierce and gripping novel about families, secrets and the impossibility of ever coming home</v>
          </cell>
          <cell r="AZ8">
            <v>5</v>
          </cell>
          <cell r="BA8">
            <v>13</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9781472255105</v>
          </cell>
          <cell r="AI9" t="str">
            <v>The Girl in the Letter: The most gripping, heartwrenching page-turner of the year</v>
          </cell>
          <cell r="AJ9" t="str">
            <v>Gunnis, Emily</v>
          </cell>
          <cell r="AK9">
            <v>34.99</v>
          </cell>
          <cell r="AL9" t="str">
            <v>TPB</v>
          </cell>
          <cell r="AM9" t="str">
            <v>B6</v>
          </cell>
          <cell r="AN9" t="str">
            <v>R</v>
          </cell>
          <cell r="AO9">
            <v>234</v>
          </cell>
          <cell r="AP9">
            <v>153</v>
          </cell>
          <cell r="AQ9">
            <v>0</v>
          </cell>
          <cell r="AR9">
            <v>352</v>
          </cell>
          <cell r="AS9" t="str">
            <v>06THEF</v>
          </cell>
          <cell r="AT9">
            <v>43473</v>
          </cell>
          <cell r="AU9">
            <v>0</v>
          </cell>
          <cell r="AV9" t="str">
            <v>No</v>
          </cell>
          <cell r="AW9" t="str">
            <v>FA</v>
          </cell>
          <cell r="AX9">
            <v>0</v>
          </cell>
          <cell r="AY9" t="str">
            <v>&lt;b&gt;READ HER LETTER. REMEMBER HER STORY.&lt;/b&gt;
THE GIRL IN THE LETTER is &lt;i&gt;the &lt;/i&gt;hot debut for 2018, a page-turning, nail-biting and heartwrenching novel that combines mystery and suspense with a strong emotional core.</v>
          </cell>
          <cell r="AZ9">
            <v>5</v>
          </cell>
          <cell r="BA9">
            <v>14</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9780857057143</v>
          </cell>
          <cell r="AI10" t="str">
            <v>The House with the Stained-Glass Window</v>
          </cell>
          <cell r="AJ10" t="str">
            <v>Sloniowska, Zanna</v>
          </cell>
          <cell r="AK10">
            <v>27.99</v>
          </cell>
          <cell r="AL10" t="str">
            <v>PB</v>
          </cell>
          <cell r="AM10" t="str">
            <v>B5</v>
          </cell>
          <cell r="AN10" t="str">
            <v>B</v>
          </cell>
          <cell r="AO10">
            <v>198</v>
          </cell>
          <cell r="AP10">
            <v>129</v>
          </cell>
          <cell r="AQ10">
            <v>0</v>
          </cell>
          <cell r="AR10">
            <v>272</v>
          </cell>
          <cell r="AS10" t="str">
            <v>08THMP</v>
          </cell>
          <cell r="AT10">
            <v>43129</v>
          </cell>
          <cell r="AU10" t="str">
            <v>MacLehose Press Editions</v>
          </cell>
          <cell r="AV10" t="str">
            <v>No</v>
          </cell>
          <cell r="AW10" t="str">
            <v>FA</v>
          </cell>
          <cell r="AX10">
            <v>0</v>
          </cell>
          <cell r="AY10" t="str">
            <v>&lt;b&gt;The acclaimed story of a young girl's awakening - set in the the evocative, beautiful Ukrainian/Polish city of Lviv&lt;/b&gt;</v>
          </cell>
          <cell r="AZ10">
            <v>6</v>
          </cell>
          <cell r="BA10">
            <v>23</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9781472151957</v>
          </cell>
          <cell r="AI11" t="str">
            <v>The Locals</v>
          </cell>
          <cell r="AJ11" t="str">
            <v>Dee, Jonathan</v>
          </cell>
          <cell r="AK11">
            <v>27.99</v>
          </cell>
          <cell r="AL11" t="str">
            <v>PB</v>
          </cell>
          <cell r="AM11" t="str">
            <v>B5</v>
          </cell>
          <cell r="AN11" t="str">
            <v>B</v>
          </cell>
          <cell r="AO11">
            <v>198</v>
          </cell>
          <cell r="AP11">
            <v>129</v>
          </cell>
          <cell r="AQ11">
            <v>0</v>
          </cell>
          <cell r="AR11">
            <v>400</v>
          </cell>
          <cell r="AS11" t="str">
            <v>12TLCA</v>
          </cell>
          <cell r="AT11">
            <v>43417</v>
          </cell>
          <cell r="AU11">
            <v>0</v>
          </cell>
          <cell r="AV11" t="str">
            <v>No</v>
          </cell>
          <cell r="AW11" t="str">
            <v>FA</v>
          </cell>
          <cell r="AX11">
            <v>0</v>
          </cell>
          <cell r="AY11" t="str">
            <v>A rural, working class New England town elects as its mayor a New York hedge fund millionaire in this urgent and inspired novel for our times.</v>
          </cell>
          <cell r="AZ11">
            <v>6</v>
          </cell>
          <cell r="BA11">
            <v>11</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9780751565263</v>
          </cell>
          <cell r="AI12" t="str">
            <v>You Found Me</v>
          </cell>
          <cell r="AJ12" t="str">
            <v>Macgregor, Virginia</v>
          </cell>
          <cell r="AK12">
            <v>27.99</v>
          </cell>
          <cell r="AL12" t="str">
            <v>PB</v>
          </cell>
          <cell r="AM12" t="str">
            <v>B5</v>
          </cell>
          <cell r="AN12" t="str">
            <v>B</v>
          </cell>
          <cell r="AO12">
            <v>198</v>
          </cell>
          <cell r="AP12">
            <v>129</v>
          </cell>
          <cell r="AQ12">
            <v>0</v>
          </cell>
          <cell r="AR12">
            <v>416</v>
          </cell>
          <cell r="AS12" t="str">
            <v>12PLSP</v>
          </cell>
          <cell r="AT12">
            <v>43445</v>
          </cell>
          <cell r="AU12">
            <v>0</v>
          </cell>
          <cell r="AV12" t="str">
            <v>No</v>
          </cell>
          <cell r="AW12" t="str">
            <v>FA</v>
          </cell>
          <cell r="AX12">
            <v>0</v>
          </cell>
          <cell r="AY12" t="str">
            <v>&lt;b&gt;A powerful family drama and an emotional love story, this is the new novel from the critically acclaimed author of &lt;i&gt;What Milo Saw&lt;/i&gt; and&lt;i&gt; The Return of Norah Wells.&lt;/i&gt;&lt;/b&gt;</v>
          </cell>
          <cell r="AZ12">
            <v>6</v>
          </cell>
          <cell r="BA12">
            <v>12</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9781409178316</v>
          </cell>
          <cell r="AI13" t="str">
            <v>The Adults</v>
          </cell>
          <cell r="AJ13" t="str">
            <v>Hulse, Caroline</v>
          </cell>
          <cell r="AK13">
            <v>24.99</v>
          </cell>
          <cell r="AL13" t="str">
            <v>PB</v>
          </cell>
          <cell r="AM13" t="str">
            <v>B5</v>
          </cell>
          <cell r="AN13" t="str">
            <v>B</v>
          </cell>
          <cell r="AO13">
            <v>198</v>
          </cell>
          <cell r="AP13">
            <v>129</v>
          </cell>
          <cell r="AQ13">
            <v>0</v>
          </cell>
          <cell r="AR13">
            <v>416</v>
          </cell>
          <cell r="AS13" t="str">
            <v>10PORF</v>
          </cell>
          <cell r="AT13">
            <v>43445</v>
          </cell>
          <cell r="AU13">
            <v>0</v>
          </cell>
          <cell r="AV13" t="str">
            <v>No</v>
          </cell>
          <cell r="AW13" t="str">
            <v>FA</v>
          </cell>
          <cell r="AX13">
            <v>0</v>
          </cell>
          <cell r="AY13" t="str">
            <v>&lt;b&gt;The most hilarious and heartwarming debut of the year, from a totally fresh and original new voice.&lt;/b&gt;</v>
          </cell>
          <cell r="AZ13">
            <v>6</v>
          </cell>
          <cell r="BA13">
            <v>10</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9781474605878</v>
          </cell>
          <cell r="AI14" t="str">
            <v>Restless Souls</v>
          </cell>
          <cell r="AJ14" t="str">
            <v>Sheehan, Dan</v>
          </cell>
          <cell r="AK14">
            <v>24.99</v>
          </cell>
          <cell r="AL14" t="str">
            <v>PB</v>
          </cell>
          <cell r="AM14" t="str">
            <v>B5</v>
          </cell>
          <cell r="AN14" t="str">
            <v>B</v>
          </cell>
          <cell r="AO14">
            <v>198</v>
          </cell>
          <cell r="AP14">
            <v>129</v>
          </cell>
          <cell r="AQ14">
            <v>0</v>
          </cell>
          <cell r="AR14">
            <v>320</v>
          </cell>
          <cell r="AS14" t="str">
            <v>10PWNF</v>
          </cell>
          <cell r="AT14">
            <v>43473</v>
          </cell>
          <cell r="AU14">
            <v>0</v>
          </cell>
          <cell r="AV14" t="str">
            <v>No</v>
          </cell>
          <cell r="AW14" t="str">
            <v>FA</v>
          </cell>
          <cell r="AX14">
            <v>0</v>
          </cell>
          <cell r="AY14" t="str">
            <v>&lt;b&gt;A stunning debut novel about war and loss, male friendship and the power of home&lt;b&gt;. 
&lt;/b&gt;
&lt;/b&gt;</v>
          </cell>
          <cell r="AZ14">
            <v>6</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9781472153821</v>
          </cell>
          <cell r="AI15" t="str">
            <v>Mrs Fletcher</v>
          </cell>
          <cell r="AJ15" t="str">
            <v>Perrotta, Tom</v>
          </cell>
          <cell r="AK15">
            <v>24.99</v>
          </cell>
          <cell r="AL15" t="str">
            <v>PB</v>
          </cell>
          <cell r="AM15" t="str">
            <v>B5</v>
          </cell>
          <cell r="AN15" t="str">
            <v>B</v>
          </cell>
          <cell r="AO15">
            <v>198</v>
          </cell>
          <cell r="AP15">
            <v>129</v>
          </cell>
          <cell r="AQ15">
            <v>0</v>
          </cell>
          <cell r="AR15">
            <v>320</v>
          </cell>
          <cell r="AS15" t="str">
            <v>12TLCA</v>
          </cell>
          <cell r="AT15">
            <v>43473</v>
          </cell>
          <cell r="AU15">
            <v>0</v>
          </cell>
          <cell r="AV15" t="str">
            <v>No</v>
          </cell>
          <cell r="AW15" t="str">
            <v>FA</v>
          </cell>
          <cell r="AX15">
            <v>0</v>
          </cell>
          <cell r="AY15" t="str">
            <v>&lt;b&gt;&lt;i&gt;New York Times&lt;/i&gt; bestseller!&lt;/b&gt;
From the bestselling author of &lt;i&gt;The Leftovers&lt;/i&gt; and &lt;i&gt;Little Children&lt;/i&gt; comes a penetrating and hilarious new novel about sex, love, and identity on the frontlines of America's culture wars.</v>
          </cell>
          <cell r="AZ15">
            <v>6</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9781472153487</v>
          </cell>
          <cell r="AI16" t="str">
            <v>Never Anyone But You</v>
          </cell>
          <cell r="AJ16" t="str">
            <v>Thomson, Rupert</v>
          </cell>
          <cell r="AK16">
            <v>24.99</v>
          </cell>
          <cell r="AL16" t="str">
            <v>PB</v>
          </cell>
          <cell r="AM16" t="str">
            <v>B5</v>
          </cell>
          <cell r="AN16" t="str">
            <v>B</v>
          </cell>
          <cell r="AO16">
            <v>198</v>
          </cell>
          <cell r="AP16">
            <v>129</v>
          </cell>
          <cell r="AQ16">
            <v>0</v>
          </cell>
          <cell r="AR16">
            <v>352</v>
          </cell>
          <cell r="AS16" t="str">
            <v>12TLCA</v>
          </cell>
          <cell r="AT16">
            <v>43473</v>
          </cell>
          <cell r="AU16">
            <v>0</v>
          </cell>
          <cell r="AV16" t="str">
            <v>No</v>
          </cell>
          <cell r="AW16" t="str">
            <v>FA</v>
          </cell>
          <cell r="AX16">
            <v>0</v>
          </cell>
          <cell r="AY16" t="str">
            <v>&lt;b&gt;Based on actual events, NEVER ANYONE BUT YOU is the gripping, beautifully written story of a love affair between two revolutionary female artists &lt;/b&gt;&lt;b&gt;who challenged the conventions of art and gender during the long twentieth century.&lt;/b&gt;</v>
          </cell>
          <cell r="AZ16">
            <v>6</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9781409172284</v>
          </cell>
          <cell r="AI17" t="str">
            <v>We Own The Sky</v>
          </cell>
          <cell r="AJ17" t="str">
            <v>Allnutt, Luke</v>
          </cell>
          <cell r="AK17">
            <v>27.99</v>
          </cell>
          <cell r="AL17" t="str">
            <v>PB</v>
          </cell>
          <cell r="AM17" t="str">
            <v>B5</v>
          </cell>
          <cell r="AN17" t="str">
            <v>B</v>
          </cell>
          <cell r="AO17">
            <v>198</v>
          </cell>
          <cell r="AP17">
            <v>129</v>
          </cell>
          <cell r="AQ17">
            <v>0</v>
          </cell>
          <cell r="AR17">
            <v>288</v>
          </cell>
          <cell r="AS17" t="str">
            <v>10PTRA</v>
          </cell>
          <cell r="AT17">
            <v>43473</v>
          </cell>
          <cell r="AU17">
            <v>0</v>
          </cell>
          <cell r="AV17" t="str">
            <v>No</v>
          </cell>
          <cell r="AW17" t="str">
            <v>FA</v>
          </cell>
          <cell r="AX17">
            <v>0</v>
          </cell>
          <cell r="AY17" t="str">
            <v>An emotional pageturner with a moral dilemma at its heart for fans of Jodi Picoult, JoJo Moyes and David Nicholls.</v>
          </cell>
          <cell r="AZ17">
            <v>6</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9781473652392</v>
          </cell>
          <cell r="AI18" t="str">
            <v>Sight</v>
          </cell>
          <cell r="AJ18" t="str">
            <v>Greengrass, Jessie</v>
          </cell>
          <cell r="AK18">
            <v>24.99</v>
          </cell>
          <cell r="AL18" t="str">
            <v>PB</v>
          </cell>
          <cell r="AM18" t="str">
            <v>B5</v>
          </cell>
          <cell r="AN18" t="str">
            <v>B</v>
          </cell>
          <cell r="AO18">
            <v>198</v>
          </cell>
          <cell r="AP18">
            <v>129</v>
          </cell>
          <cell r="AQ18">
            <v>0</v>
          </cell>
          <cell r="AR18">
            <v>208</v>
          </cell>
          <cell r="AS18" t="str">
            <v>04THJM</v>
          </cell>
          <cell r="AT18">
            <v>43473</v>
          </cell>
          <cell r="AU18">
            <v>0</v>
          </cell>
          <cell r="AV18" t="str">
            <v>No</v>
          </cell>
          <cell r="AW18" t="str">
            <v>FA</v>
          </cell>
          <cell r="AX18">
            <v>0</v>
          </cell>
          <cell r="AY18" t="str">
            <v>The extraordinary first novel from the author of the prize-winning &lt;i&gt;An Account of the Decline of the Great Auk, According to One Who Saw It&lt;/i&gt;</v>
          </cell>
          <cell r="AZ18">
            <v>6</v>
          </cell>
          <cell r="BA18">
            <v>4</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9781473667815</v>
          </cell>
          <cell r="AI19" t="str">
            <v>A Shout in the Ruins</v>
          </cell>
          <cell r="AJ19" t="str">
            <v>Powers, Kevin</v>
          </cell>
          <cell r="AK19">
            <v>24.99</v>
          </cell>
          <cell r="AL19" t="str">
            <v>PB</v>
          </cell>
          <cell r="AM19" t="str">
            <v>B5</v>
          </cell>
          <cell r="AN19" t="str">
            <v>B</v>
          </cell>
          <cell r="AO19">
            <v>198</v>
          </cell>
          <cell r="AP19">
            <v>129</v>
          </cell>
          <cell r="AQ19">
            <v>0</v>
          </cell>
          <cell r="AR19">
            <v>272</v>
          </cell>
          <cell r="AS19" t="str">
            <v>02PSCE</v>
          </cell>
          <cell r="AT19">
            <v>43473</v>
          </cell>
          <cell r="AU19">
            <v>0</v>
          </cell>
          <cell r="AV19" t="str">
            <v>No</v>
          </cell>
          <cell r="AW19" t="str">
            <v>FA</v>
          </cell>
          <cell r="AX19">
            <v>0</v>
          </cell>
          <cell r="AY19" t="str">
            <v>A stunning novel about violence, power and love from the acclaimed author of &lt;i&gt;The Yellow Birds. &lt;/i&gt;</v>
          </cell>
          <cell r="AZ19">
            <v>6</v>
          </cell>
          <cell r="BA19">
            <v>2</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9780857056979</v>
          </cell>
          <cell r="AI20" t="str">
            <v>One Clear Ice-cold January Morning at the Beginning of the 21st Century</v>
          </cell>
          <cell r="AJ20" t="str">
            <v>Schimmelpfennig, Roland</v>
          </cell>
          <cell r="AK20">
            <v>27.99</v>
          </cell>
          <cell r="AL20" t="str">
            <v>PB</v>
          </cell>
          <cell r="AM20" t="str">
            <v>B5</v>
          </cell>
          <cell r="AN20" t="str">
            <v>B</v>
          </cell>
          <cell r="AO20">
            <v>198</v>
          </cell>
          <cell r="AP20">
            <v>129</v>
          </cell>
          <cell r="AQ20">
            <v>0</v>
          </cell>
          <cell r="AR20">
            <v>240</v>
          </cell>
          <cell r="AS20" t="str">
            <v>08THMP</v>
          </cell>
          <cell r="AT20">
            <v>43473</v>
          </cell>
          <cell r="AU20" t="str">
            <v>MacLehose Press Editions</v>
          </cell>
          <cell r="AV20" t="str">
            <v>No</v>
          </cell>
          <cell r="AW20" t="str">
            <v>FA</v>
          </cell>
          <cell r="AX20">
            <v>0</v>
          </cell>
          <cell r="AY20" t="str">
            <v>&lt;b&gt;A contemporary Berlin fairy tale that bristles with urban truths - the first novel of Germany's most successful playwright&lt;/b&gt;</v>
          </cell>
          <cell r="AZ20">
            <v>6</v>
          </cell>
          <cell r="BA20">
            <v>27</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9781472234803</v>
          </cell>
          <cell r="AI21" t="str">
            <v>The Story Keeper</v>
          </cell>
          <cell r="AJ21" t="str">
            <v>Mazzola, Anna</v>
          </cell>
          <cell r="AK21">
            <v>27.99</v>
          </cell>
          <cell r="AL21" t="str">
            <v>PB</v>
          </cell>
          <cell r="AM21" t="str">
            <v>B5</v>
          </cell>
          <cell r="AN21" t="str">
            <v>B</v>
          </cell>
          <cell r="AO21">
            <v>198</v>
          </cell>
          <cell r="AP21">
            <v>129</v>
          </cell>
          <cell r="AQ21">
            <v>0</v>
          </cell>
          <cell r="AR21">
            <v>352</v>
          </cell>
          <cell r="AS21" t="str">
            <v>06PHEA</v>
          </cell>
          <cell r="AT21">
            <v>43473</v>
          </cell>
          <cell r="AU21">
            <v>0</v>
          </cell>
          <cell r="AV21" t="str">
            <v>No</v>
          </cell>
          <cell r="AW21" t="str">
            <v>FF</v>
          </cell>
          <cell r="AX21">
            <v>0</v>
          </cell>
          <cell r="AY21" t="str">
            <v>The spellbinding second novel from the author of the acclaimed THE UNSEEING - for any reader of THE WITCH FINDER'S SISTER</v>
          </cell>
          <cell r="AZ21">
            <v>6</v>
          </cell>
          <cell r="BA21">
            <v>25</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9780733641497</v>
          </cell>
          <cell r="AI22" t="str">
            <v>The Secrets at Ocean's Edge</v>
          </cell>
          <cell r="AJ22" t="str">
            <v>Napier, Kali</v>
          </cell>
          <cell r="AK22">
            <v>19.989999999999998</v>
          </cell>
          <cell r="AL22" t="str">
            <v>PB</v>
          </cell>
          <cell r="AM22" t="str">
            <v>B5</v>
          </cell>
          <cell r="AN22" t="str">
            <v>B</v>
          </cell>
          <cell r="AO22">
            <v>198</v>
          </cell>
          <cell r="AP22">
            <v>129</v>
          </cell>
          <cell r="AQ22">
            <v>0</v>
          </cell>
          <cell r="AR22">
            <v>416</v>
          </cell>
          <cell r="AS22" t="str">
            <v>18AAFI</v>
          </cell>
          <cell r="AT22">
            <v>43461</v>
          </cell>
          <cell r="AU22">
            <v>0</v>
          </cell>
          <cell r="AV22" t="str">
            <v>No</v>
          </cell>
          <cell r="AW22" t="str">
            <v>FV</v>
          </cell>
          <cell r="AX22">
            <v>0</v>
          </cell>
          <cell r="AY22" t="str">
            <v>&lt;i&gt;&lt;b&gt;The secrets that bind a family can also destroy a family&lt;/b&gt;. &lt;/i&gt;The&lt;i&gt; &lt;/i&gt;absorbing story of a guesthouse keeper and his wife who attempt to start over, from devastatingly talented debut author Kali Napier&lt;b&gt;&lt;/b&gt;</v>
          </cell>
          <cell r="AZ22">
            <v>6</v>
          </cell>
          <cell r="BA22">
            <v>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9781473661394</v>
          </cell>
          <cell r="AI23" t="str">
            <v>The Wicked Cometh</v>
          </cell>
          <cell r="AJ23" t="str">
            <v>Carlin, Laura</v>
          </cell>
          <cell r="AK23">
            <v>24.99</v>
          </cell>
          <cell r="AL23" t="str">
            <v>PB</v>
          </cell>
          <cell r="AM23" t="str">
            <v>B5</v>
          </cell>
          <cell r="AN23" t="str">
            <v>B</v>
          </cell>
          <cell r="AO23">
            <v>198</v>
          </cell>
          <cell r="AP23">
            <v>129</v>
          </cell>
          <cell r="AQ23">
            <v>0</v>
          </cell>
          <cell r="AR23">
            <v>352</v>
          </cell>
          <cell r="AS23" t="str">
            <v>02PHOD</v>
          </cell>
          <cell r="AT23">
            <v>43473</v>
          </cell>
          <cell r="AU23">
            <v>0</v>
          </cell>
          <cell r="AV23" t="str">
            <v>No</v>
          </cell>
          <cell r="AW23" t="str">
            <v>FV</v>
          </cell>
          <cell r="AX23">
            <v>0</v>
          </cell>
          <cell r="AY23" t="str">
            <v>&lt;b&gt;Even in the darkest of times, you cannot bury the truth . . . A debut historical novel that will appeal to fans of Sarah Waters and &lt;i&gt;The Essex Serpent&lt;/i&gt;.&lt;/b&gt;</v>
          </cell>
          <cell r="AZ23">
            <v>7</v>
          </cell>
          <cell r="BA23">
            <v>7</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9781472227713</v>
          </cell>
          <cell r="AI24" t="str">
            <v>Six Tudor Queens: Jane Seymour, The Haunted Queen</v>
          </cell>
          <cell r="AJ24" t="str">
            <v>Weir, Alison</v>
          </cell>
          <cell r="AK24">
            <v>24.99</v>
          </cell>
          <cell r="AL24" t="str">
            <v>PB</v>
          </cell>
          <cell r="AM24" t="str">
            <v>B5</v>
          </cell>
          <cell r="AN24" t="str">
            <v>B</v>
          </cell>
          <cell r="AO24">
            <v>198</v>
          </cell>
          <cell r="AP24">
            <v>129</v>
          </cell>
          <cell r="AQ24">
            <v>0</v>
          </cell>
          <cell r="AR24">
            <v>480</v>
          </cell>
          <cell r="AS24" t="str">
            <v>06PHEA</v>
          </cell>
          <cell r="AT24">
            <v>43473</v>
          </cell>
          <cell r="AU24">
            <v>0</v>
          </cell>
          <cell r="AV24" t="str">
            <v>No</v>
          </cell>
          <cell r="AW24" t="str">
            <v>FV</v>
          </cell>
          <cell r="AX24">
            <v>0</v>
          </cell>
          <cell r="AY24" t="str">
            <v>&lt;b&gt;The third stunning novel in the &lt;i&gt;Six Tudor Queens &lt;/i&gt;series by foremost and beloved historian Alison Weir&lt;/b&gt;</v>
          </cell>
          <cell r="AZ24">
            <v>7</v>
          </cell>
          <cell r="BA24">
            <v>4</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9781787470767</v>
          </cell>
          <cell r="AI25" t="str">
            <v>Blackberry and Wild Rose</v>
          </cell>
          <cell r="AJ25" t="str">
            <v>Velton, Sonia</v>
          </cell>
          <cell r="AK25">
            <v>34.99</v>
          </cell>
          <cell r="AL25" t="str">
            <v>TPB</v>
          </cell>
          <cell r="AM25" t="str">
            <v>B6</v>
          </cell>
          <cell r="AN25" t="str">
            <v>R</v>
          </cell>
          <cell r="AO25">
            <v>234</v>
          </cell>
          <cell r="AP25">
            <v>153</v>
          </cell>
          <cell r="AQ25">
            <v>0</v>
          </cell>
          <cell r="AR25">
            <v>368</v>
          </cell>
          <cell r="AS25" t="str">
            <v>08THQU</v>
          </cell>
          <cell r="AT25">
            <v>43473</v>
          </cell>
          <cell r="AU25">
            <v>0</v>
          </cell>
          <cell r="AV25" t="str">
            <v>No</v>
          </cell>
          <cell r="AW25" t="str">
            <v>FV</v>
          </cell>
          <cell r="AX25">
            <v>0</v>
          </cell>
          <cell r="AY25" t="str">
            <v>&lt;b&gt;For fans of Jessie Burton and Tracy Chevalier, a rich historical debut set among the Huguenot silk weavers of Spitalfields in the late 18th century&lt;/b&gt;</v>
          </cell>
          <cell r="AZ25">
            <v>7</v>
          </cell>
          <cell r="BA25">
            <v>2</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9780349415932</v>
          </cell>
          <cell r="AI26" t="str">
            <v>Untouchable</v>
          </cell>
          <cell r="AJ26" t="str">
            <v>Krentz, Jayne Ann</v>
          </cell>
          <cell r="AK26">
            <v>34.99</v>
          </cell>
          <cell r="AL26" t="str">
            <v>TPB</v>
          </cell>
          <cell r="AM26" t="str">
            <v>B6</v>
          </cell>
          <cell r="AN26" t="str">
            <v>C</v>
          </cell>
          <cell r="AO26">
            <v>234</v>
          </cell>
          <cell r="AP26">
            <v>153</v>
          </cell>
          <cell r="AQ26">
            <v>0</v>
          </cell>
          <cell r="AR26">
            <v>320</v>
          </cell>
          <cell r="AS26" t="str">
            <v>12TPF</v>
          </cell>
          <cell r="AT26">
            <v>43473</v>
          </cell>
          <cell r="AU26">
            <v>0</v>
          </cell>
          <cell r="AV26" t="str">
            <v>No</v>
          </cell>
          <cell r="AW26" t="str">
            <v>FH</v>
          </cell>
          <cell r="AX26">
            <v>0</v>
          </cell>
          <cell r="AY26" t="str">
            <v>&lt;b&gt;The brand new, heart-pounding suspense thriller from #1 New York Times bestselling author Jayne Ann Krentz.&lt;/b&gt;</v>
          </cell>
          <cell r="AZ26">
            <v>8</v>
          </cell>
          <cell r="BA26">
            <v>1</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9780349420875</v>
          </cell>
          <cell r="AI27" t="str">
            <v>Nightchaser</v>
          </cell>
          <cell r="AJ27" t="str">
            <v>Bouchet, Amanda</v>
          </cell>
          <cell r="AK27">
            <v>34.99</v>
          </cell>
          <cell r="AL27" t="str">
            <v>TPB</v>
          </cell>
          <cell r="AM27" t="str">
            <v>B6</v>
          </cell>
          <cell r="AN27" t="str">
            <v>C</v>
          </cell>
          <cell r="AO27">
            <v>234</v>
          </cell>
          <cell r="AP27">
            <v>153</v>
          </cell>
          <cell r="AQ27">
            <v>0</v>
          </cell>
          <cell r="AR27">
            <v>416</v>
          </cell>
          <cell r="AS27" t="str">
            <v>12TPF</v>
          </cell>
          <cell r="AT27">
            <v>43467</v>
          </cell>
          <cell r="AU27" t="str">
            <v>Endeavour</v>
          </cell>
          <cell r="AV27" t="str">
            <v>No</v>
          </cell>
          <cell r="AW27" t="str">
            <v>FL</v>
          </cell>
          <cell r="AX27">
            <v>0</v>
          </cell>
          <cell r="AY27">
            <v>0</v>
          </cell>
          <cell r="AZ27">
            <v>8</v>
          </cell>
          <cell r="BA27">
            <v>4</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9780349422749</v>
          </cell>
          <cell r="AI28" t="str">
            <v>My Favourite Half-Night Stand</v>
          </cell>
          <cell r="AJ28" t="str">
            <v>Lauren, Christina</v>
          </cell>
          <cell r="AK28">
            <v>34.99</v>
          </cell>
          <cell r="AL28" t="str">
            <v>TPB</v>
          </cell>
          <cell r="AM28" t="str">
            <v>B6</v>
          </cell>
          <cell r="AN28" t="str">
            <v>C</v>
          </cell>
          <cell r="AO28">
            <v>234</v>
          </cell>
          <cell r="AP28">
            <v>153</v>
          </cell>
          <cell r="AQ28">
            <v>0</v>
          </cell>
          <cell r="AR28">
            <v>352</v>
          </cell>
          <cell r="AS28" t="str">
            <v>12TPF</v>
          </cell>
          <cell r="AT28">
            <v>43438</v>
          </cell>
          <cell r="AU28">
            <v>0</v>
          </cell>
          <cell r="AV28" t="str">
            <v>No</v>
          </cell>
          <cell r="AW28" t="str">
            <v>FR</v>
          </cell>
          <cell r="AX28">
            <v>0</v>
          </cell>
          <cell r="AY28" t="str">
            <v>&lt;b&gt;Funny and fresh, you'll want to swipe right on &lt;i&gt;My Favorite Half-Night Stand&lt;/i&gt;&lt;/b&gt;</v>
          </cell>
          <cell r="AZ28">
            <v>8</v>
          </cell>
          <cell r="BA28">
            <v>8</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9781472259936</v>
          </cell>
          <cell r="AI29" t="str">
            <v>Desperate Girls</v>
          </cell>
          <cell r="AJ29" t="str">
            <v>Griffin, Laura</v>
          </cell>
          <cell r="AK29">
            <v>24.99</v>
          </cell>
          <cell r="AL29" t="str">
            <v>PB</v>
          </cell>
          <cell r="AM29" t="str">
            <v>B5</v>
          </cell>
          <cell r="AN29" t="str">
            <v>B</v>
          </cell>
          <cell r="AO29">
            <v>198</v>
          </cell>
          <cell r="AP29">
            <v>129</v>
          </cell>
          <cell r="AQ29">
            <v>0</v>
          </cell>
          <cell r="AR29">
            <v>384</v>
          </cell>
          <cell r="AS29" t="str">
            <v>06PHEA</v>
          </cell>
          <cell r="AT29">
            <v>43473</v>
          </cell>
          <cell r="AU29">
            <v>0</v>
          </cell>
          <cell r="AV29" t="str">
            <v>No</v>
          </cell>
          <cell r="AW29" t="str">
            <v>FH</v>
          </cell>
          <cell r="AX29">
            <v>0</v>
          </cell>
          <cell r="AY29" t="str">
            <v>&lt;b&gt;&lt;i&gt;The Good Wife &lt;/i&gt;meets &lt;i&gt;The Bodyguard &lt;/i&gt;in &lt;i&gt;Desperate Girls&lt;/i&gt; - the nail-biting, fast-paced, thrilling new novel from Laura Griffin.&lt;/b&gt;</v>
          </cell>
          <cell r="AZ29">
            <v>8</v>
          </cell>
          <cell r="BA29">
            <v>15</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9780349417882</v>
          </cell>
          <cell r="AI30" t="str">
            <v>Leverage in Death</v>
          </cell>
          <cell r="AJ30" t="str">
            <v>Robb, J. D.</v>
          </cell>
          <cell r="AK30">
            <v>24.99</v>
          </cell>
          <cell r="AL30" t="str">
            <v>PB</v>
          </cell>
          <cell r="AM30" t="str">
            <v>B5</v>
          </cell>
          <cell r="AN30" t="str">
            <v>B</v>
          </cell>
          <cell r="AO30">
            <v>198</v>
          </cell>
          <cell r="AP30">
            <v>129</v>
          </cell>
          <cell r="AQ30">
            <v>0</v>
          </cell>
          <cell r="AR30">
            <v>560</v>
          </cell>
          <cell r="AS30" t="str">
            <v>12PLPF</v>
          </cell>
          <cell r="AT30">
            <v>43473</v>
          </cell>
          <cell r="AU30" t="str">
            <v>In Death</v>
          </cell>
          <cell r="AV30" t="str">
            <v>No</v>
          </cell>
          <cell r="AW30" t="str">
            <v>FA</v>
          </cell>
          <cell r="AX30">
            <v>0</v>
          </cell>
          <cell r="AY30" t="str">
            <v>The thrilling, brand-new Eve Dallas and Roarke mystery from international number one bestseller J.D. Robb</v>
          </cell>
          <cell r="AZ30">
            <v>9</v>
          </cell>
          <cell r="BA30">
            <v>2</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9781472258816</v>
          </cell>
          <cell r="AI31" t="str">
            <v>Looker</v>
          </cell>
          <cell r="AJ31" t="str">
            <v>Sims, Laura</v>
          </cell>
          <cell r="AK31">
            <v>34.99</v>
          </cell>
          <cell r="AL31" t="str">
            <v>TPB</v>
          </cell>
          <cell r="AM31" t="str">
            <v>B6</v>
          </cell>
          <cell r="AN31" t="str">
            <v>R</v>
          </cell>
          <cell r="AO31">
            <v>234</v>
          </cell>
          <cell r="AP31">
            <v>153</v>
          </cell>
          <cell r="AQ31">
            <v>0</v>
          </cell>
          <cell r="AR31">
            <v>224</v>
          </cell>
          <cell r="AS31" t="str">
            <v>06THEF</v>
          </cell>
          <cell r="AT31">
            <v>43473</v>
          </cell>
          <cell r="AU31">
            <v>0</v>
          </cell>
          <cell r="AV31" t="str">
            <v>No</v>
          </cell>
          <cell r="AW31" t="str">
            <v>FA</v>
          </cell>
          <cell r="AX31">
            <v>0</v>
          </cell>
          <cell r="AY31" t="str">
            <v>A hugely compulsive, dark, stylish and intense novel, simmering with Hitchcockian undertones - for readers of LULLABY, EILEEN or THE LEMON GROVE</v>
          </cell>
          <cell r="AZ31">
            <v>10</v>
          </cell>
          <cell r="BA31">
            <v>3</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9781472127990</v>
          </cell>
          <cell r="AI32" t="str">
            <v>Lucifer Falls</v>
          </cell>
          <cell r="AJ32" t="str">
            <v>Falconer, Colin</v>
          </cell>
          <cell r="AK32">
            <v>34.99</v>
          </cell>
          <cell r="AL32" t="str">
            <v>TPB</v>
          </cell>
          <cell r="AM32" t="str">
            <v>B6</v>
          </cell>
          <cell r="AN32" t="str">
            <v>C</v>
          </cell>
          <cell r="AO32">
            <v>234</v>
          </cell>
          <cell r="AP32">
            <v>153</v>
          </cell>
          <cell r="AQ32">
            <v>0</v>
          </cell>
          <cell r="AR32">
            <v>352</v>
          </cell>
          <cell r="AS32" t="str">
            <v>12TLCO</v>
          </cell>
          <cell r="AT32">
            <v>43461</v>
          </cell>
          <cell r="AU32">
            <v>0</v>
          </cell>
          <cell r="AV32" t="str">
            <v>No</v>
          </cell>
          <cell r="AW32" t="str">
            <v>FF</v>
          </cell>
          <cell r="AX32">
            <v>0</v>
          </cell>
          <cell r="AY32" t="str">
            <v>&lt;b&gt;From bestselling Perth-based author Colin Falconer comes a new series featuring detectives Charlie George and Clare Reeves.&lt;/b&gt;</v>
          </cell>
          <cell r="AZ32">
            <v>10</v>
          </cell>
          <cell r="BA32">
            <v>29</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9781787472587</v>
          </cell>
          <cell r="AI33" t="str">
            <v>The Man With No Face</v>
          </cell>
          <cell r="AJ33" t="str">
            <v>May, Peter</v>
          </cell>
          <cell r="AK33">
            <v>37.99</v>
          </cell>
          <cell r="AL33" t="str">
            <v>TPB</v>
          </cell>
          <cell r="AM33" t="str">
            <v>B6</v>
          </cell>
          <cell r="AN33" t="str">
            <v>R</v>
          </cell>
          <cell r="AO33">
            <v>234</v>
          </cell>
          <cell r="AP33">
            <v>153</v>
          </cell>
          <cell r="AQ33">
            <v>0</v>
          </cell>
          <cell r="AR33">
            <v>416</v>
          </cell>
          <cell r="AS33" t="str">
            <v>08THQU</v>
          </cell>
          <cell r="AT33">
            <v>43473</v>
          </cell>
          <cell r="AU33">
            <v>0</v>
          </cell>
          <cell r="AV33" t="str">
            <v>No</v>
          </cell>
          <cell r="AW33" t="str">
            <v>FF</v>
          </cell>
          <cell r="AX33">
            <v>0</v>
          </cell>
          <cell r="AY33" t="str">
            <v>PRE-ORDER &lt;i&gt;THE MAN WITH NO FACE&lt;/i&gt; - A PETER MAY THRILLER, COMING JANUARY 2019</v>
          </cell>
          <cell r="AZ33">
            <v>10</v>
          </cell>
          <cell r="BA33">
            <v>19</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9781409176503</v>
          </cell>
          <cell r="AI34" t="str">
            <v>The New Iberia Blues</v>
          </cell>
          <cell r="AJ34" t="str">
            <v>Burke, James Lee</v>
          </cell>
          <cell r="AK34">
            <v>34.99</v>
          </cell>
          <cell r="AL34" t="str">
            <v>TPB</v>
          </cell>
          <cell r="AM34" t="str">
            <v>B6</v>
          </cell>
          <cell r="AN34" t="str">
            <v>R</v>
          </cell>
          <cell r="AO34">
            <v>234</v>
          </cell>
          <cell r="AP34">
            <v>153</v>
          </cell>
          <cell r="AQ34">
            <v>0</v>
          </cell>
          <cell r="AR34">
            <v>400</v>
          </cell>
          <cell r="AS34" t="str">
            <v>10TORF</v>
          </cell>
          <cell r="AT34">
            <v>43473</v>
          </cell>
          <cell r="AU34">
            <v>0</v>
          </cell>
          <cell r="AV34" t="str">
            <v>No</v>
          </cell>
          <cell r="AW34" t="str">
            <v>FF</v>
          </cell>
          <cell r="AX34">
            <v>0</v>
          </cell>
          <cell r="AY34" t="str">
            <v>&lt;b&gt;The shocking death of a young woman leads Detective Dave Robicheaux into the dark corners of Hollywood, the mafia, and the backwoods of Louisiana in this gripping mystery from "modern master" (&lt;i&gt;Publishers Weekly&lt;/i&gt;) James Lee Burke. &lt;/b&gt;</v>
          </cell>
          <cell r="AZ34">
            <v>10</v>
          </cell>
          <cell r="BA34">
            <v>14</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9780751571516</v>
          </cell>
          <cell r="AI35" t="str">
            <v>The Woman in the Dark</v>
          </cell>
          <cell r="AJ35" t="str">
            <v>Savage, Vanessa</v>
          </cell>
          <cell r="AK35">
            <v>34.99</v>
          </cell>
          <cell r="AL35" t="str">
            <v>TPB</v>
          </cell>
          <cell r="AM35" t="str">
            <v>B6</v>
          </cell>
          <cell r="AN35" t="str">
            <v>C</v>
          </cell>
          <cell r="AO35">
            <v>234</v>
          </cell>
          <cell r="AP35">
            <v>153</v>
          </cell>
          <cell r="AQ35">
            <v>0</v>
          </cell>
          <cell r="AR35">
            <v>400</v>
          </cell>
          <cell r="AS35" t="str">
            <v>12TLSP</v>
          </cell>
          <cell r="AT35">
            <v>43473</v>
          </cell>
          <cell r="AU35">
            <v>0</v>
          </cell>
          <cell r="AV35" t="str">
            <v>No</v>
          </cell>
          <cell r="AW35" t="str">
            <v>FF</v>
          </cell>
          <cell r="AX35">
            <v>0</v>
          </cell>
          <cell r="AY35" t="str">
            <v>&lt;b&gt;A chilling psychological thriller about dark family dysfunction and the secrets that haunt us - perfect for fans of &lt;i&gt;I Let You Go &lt;/i&gt;and &lt;i&gt;The Ice Twins.&lt;/i&gt;&lt;/b&gt;</v>
          </cell>
          <cell r="AZ35">
            <v>10</v>
          </cell>
          <cell r="BA35">
            <v>30</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9781473663558</v>
          </cell>
          <cell r="AI36" t="str">
            <v>Battle Sight Zero</v>
          </cell>
          <cell r="AJ36" t="str">
            <v>Seymour, Gerald</v>
          </cell>
          <cell r="AK36">
            <v>34.99</v>
          </cell>
          <cell r="AL36" t="str">
            <v>TPB</v>
          </cell>
          <cell r="AM36" t="str">
            <v>B6</v>
          </cell>
          <cell r="AN36" t="str">
            <v>R</v>
          </cell>
          <cell r="AO36">
            <v>234</v>
          </cell>
          <cell r="AP36">
            <v>153</v>
          </cell>
          <cell r="AQ36">
            <v>0</v>
          </cell>
          <cell r="AR36">
            <v>448</v>
          </cell>
          <cell r="AS36" t="str">
            <v>02THSF</v>
          </cell>
          <cell r="AT36">
            <v>43473</v>
          </cell>
          <cell r="AU36">
            <v>0</v>
          </cell>
          <cell r="AV36" t="str">
            <v>No</v>
          </cell>
          <cell r="AW36" t="str">
            <v>FF</v>
          </cell>
          <cell r="AX36">
            <v>0</v>
          </cell>
          <cell r="AY36" t="str">
            <v>The brand new novel from 'Britain's finest thriller novelist' (&lt;i&gt;i Paper&lt;/i&gt; on &lt;i&gt;A Damned Serious Business)&lt;/i&gt;</v>
          </cell>
          <cell r="AZ36">
            <v>10</v>
          </cell>
          <cell r="BA36">
            <v>21</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9780857058805</v>
          </cell>
          <cell r="AI37" t="str">
            <v>A Long Night in Paris</v>
          </cell>
          <cell r="AJ37" t="str">
            <v>Alfon, Dov</v>
          </cell>
          <cell r="AK37">
            <v>34.99</v>
          </cell>
          <cell r="AL37" t="str">
            <v>TPB</v>
          </cell>
          <cell r="AM37" t="str">
            <v>B6</v>
          </cell>
          <cell r="AN37" t="str">
            <v>R</v>
          </cell>
          <cell r="AO37">
            <v>234</v>
          </cell>
          <cell r="AP37">
            <v>153</v>
          </cell>
          <cell r="AQ37">
            <v>0</v>
          </cell>
          <cell r="AR37">
            <v>384</v>
          </cell>
          <cell r="AS37" t="str">
            <v>08THMP</v>
          </cell>
          <cell r="AT37">
            <v>43473</v>
          </cell>
          <cell r="AU37">
            <v>0</v>
          </cell>
          <cell r="AV37" t="str">
            <v>No</v>
          </cell>
          <cell r="AW37" t="str">
            <v>FH</v>
          </cell>
          <cell r="AX37">
            <v>0</v>
          </cell>
          <cell r="AY37" t="str">
            <v>&lt;b&gt;Chinese gangsters and Israeli intelligence face off in Paris - Israel's bestselling book of 2017, perfect for fans of &lt;i&gt;Homeland,&lt;/i&gt; John Le Carre and Mick Herro&lt;/b&gt;</v>
          </cell>
          <cell r="AZ37">
            <v>10</v>
          </cell>
          <cell r="BA37">
            <v>22</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9781474611626</v>
          </cell>
          <cell r="AI38" t="str">
            <v>Night Soldiers</v>
          </cell>
          <cell r="AJ38" t="str">
            <v>Furst, Alan</v>
          </cell>
          <cell r="AK38">
            <v>24.99</v>
          </cell>
          <cell r="AL38" t="str">
            <v>PB</v>
          </cell>
          <cell r="AM38" t="str">
            <v>B5</v>
          </cell>
          <cell r="AN38" t="str">
            <v>B</v>
          </cell>
          <cell r="AO38">
            <v>198</v>
          </cell>
          <cell r="AP38">
            <v>129</v>
          </cell>
          <cell r="AQ38">
            <v>0</v>
          </cell>
          <cell r="AR38">
            <v>512</v>
          </cell>
          <cell r="AS38" t="str">
            <v>10PWNF</v>
          </cell>
          <cell r="AT38">
            <v>43417</v>
          </cell>
          <cell r="AU38">
            <v>0</v>
          </cell>
          <cell r="AV38" t="str">
            <v>No</v>
          </cell>
          <cell r="AW38" t="str">
            <v>FA</v>
          </cell>
          <cell r="AX38">
            <v>0</v>
          </cell>
          <cell r="AY38" t="str">
            <v>Ideally complex, intelligent, hugely intriguing; Furst is in a class of his own' William Boyd</v>
          </cell>
          <cell r="AZ38">
            <v>11</v>
          </cell>
          <cell r="BA38">
            <v>18</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9781472233141</v>
          </cell>
          <cell r="AI39" t="str">
            <v>Hunted</v>
          </cell>
          <cell r="AJ39" t="str">
            <v>Todd, G X</v>
          </cell>
          <cell r="AK39">
            <v>24.99</v>
          </cell>
          <cell r="AL39" t="str">
            <v>PB</v>
          </cell>
          <cell r="AM39" t="str">
            <v>B5</v>
          </cell>
          <cell r="AN39" t="str">
            <v>B</v>
          </cell>
          <cell r="AO39">
            <v>198</v>
          </cell>
          <cell r="AP39">
            <v>129</v>
          </cell>
          <cell r="AQ39">
            <v>0</v>
          </cell>
          <cell r="AR39">
            <v>496</v>
          </cell>
          <cell r="AS39" t="str">
            <v>06PHEA</v>
          </cell>
          <cell r="AT39">
            <v>43473</v>
          </cell>
          <cell r="AU39">
            <v>0</v>
          </cell>
          <cell r="AV39" t="str">
            <v>No</v>
          </cell>
          <cell r="AW39" t="str">
            <v>FA</v>
          </cell>
          <cell r="AX39">
            <v>0</v>
          </cell>
          <cell r="AY39" t="str">
            <v>Second novel in one of the MOST TALKED-ABOUT post-apocalyptic series launches, standing head and shoulders above the competition</v>
          </cell>
          <cell r="AZ39">
            <v>11</v>
          </cell>
          <cell r="BA39">
            <v>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9781473684713</v>
          </cell>
          <cell r="AI40" t="str">
            <v>The Banker's Wife</v>
          </cell>
          <cell r="AJ40" t="str">
            <v>Alger, Cristina</v>
          </cell>
          <cell r="AK40">
            <v>24.99</v>
          </cell>
          <cell r="AL40" t="str">
            <v>PB</v>
          </cell>
          <cell r="AM40" t="str">
            <v>B5</v>
          </cell>
          <cell r="AN40" t="str">
            <v>B</v>
          </cell>
          <cell r="AO40">
            <v>198</v>
          </cell>
          <cell r="AP40">
            <v>129</v>
          </cell>
          <cell r="AQ40">
            <v>0</v>
          </cell>
          <cell r="AR40">
            <v>352</v>
          </cell>
          <cell r="AS40" t="str">
            <v>02PHOD</v>
          </cell>
          <cell r="AT40">
            <v>43473</v>
          </cell>
          <cell r="AU40">
            <v>0</v>
          </cell>
          <cell r="AV40" t="str">
            <v>No</v>
          </cell>
          <cell r="AW40" t="str">
            <v>FA</v>
          </cell>
          <cell r="AX40">
            <v>0</v>
          </cell>
          <cell r="AY40" t="str">
            <v>A knockout of an international thriller' Chris Pavone, author of &lt;i&gt;The Expats&lt;/i&gt;</v>
          </cell>
          <cell r="AZ40">
            <v>11</v>
          </cell>
          <cell r="BA40">
            <v>6</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9781786489883</v>
          </cell>
          <cell r="AI41" t="str">
            <v>Too Close to Breathe</v>
          </cell>
          <cell r="AJ41" t="str">
            <v>Kiernan, Olivia</v>
          </cell>
          <cell r="AK41">
            <v>24.99</v>
          </cell>
          <cell r="AL41" t="str">
            <v>PB</v>
          </cell>
          <cell r="AM41" t="str">
            <v>B5</v>
          </cell>
          <cell r="AN41" t="str">
            <v>B</v>
          </cell>
          <cell r="AO41">
            <v>198</v>
          </cell>
          <cell r="AP41">
            <v>129</v>
          </cell>
          <cell r="AQ41">
            <v>0</v>
          </cell>
          <cell r="AR41">
            <v>336</v>
          </cell>
          <cell r="AS41" t="str">
            <v>08THQU</v>
          </cell>
          <cell r="AT41">
            <v>43473</v>
          </cell>
          <cell r="AU41">
            <v>0</v>
          </cell>
          <cell r="AV41" t="str">
            <v>No</v>
          </cell>
          <cell r="AW41" t="str">
            <v>FF</v>
          </cell>
          <cell r="AX41">
            <v>0</v>
          </cell>
          <cell r="AY41" t="str">
            <v>A claustrophobic crime thriller that will keep you gripped and leave you gasping</v>
          </cell>
          <cell r="AZ41">
            <v>11</v>
          </cell>
          <cell r="BA41">
            <v>9</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9781409182771</v>
          </cell>
          <cell r="AI42" t="str">
            <v>The House of Silk</v>
          </cell>
          <cell r="AJ42" t="str">
            <v>Horowitz, Anthony</v>
          </cell>
          <cell r="AK42">
            <v>24.99</v>
          </cell>
          <cell r="AL42" t="str">
            <v>PB</v>
          </cell>
          <cell r="AM42" t="str">
            <v>B5</v>
          </cell>
          <cell r="AN42" t="str">
            <v>B</v>
          </cell>
          <cell r="AO42">
            <v>198</v>
          </cell>
          <cell r="AP42">
            <v>129</v>
          </cell>
          <cell r="AQ42">
            <v>0</v>
          </cell>
          <cell r="AR42">
            <v>432</v>
          </cell>
          <cell r="AS42" t="str">
            <v>10PORF</v>
          </cell>
          <cell r="AT42">
            <v>43461</v>
          </cell>
          <cell r="AU42">
            <v>0</v>
          </cell>
          <cell r="AV42" t="str">
            <v>No</v>
          </cell>
          <cell r="AW42" t="str">
            <v>FF</v>
          </cell>
          <cell r="AX42">
            <v>0</v>
          </cell>
          <cell r="AY42" t="str">
            <v>Horowitz has captured Holmes Heaven' (THE TIMES) - THE HOUSE OF SILK was the first official new Sherlock Holmes mystery and a SUNDAY TIMES&lt;i&gt; &lt;/i&gt;bestseller.</v>
          </cell>
          <cell r="AZ42">
            <v>11</v>
          </cell>
          <cell r="BA42">
            <v>16</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9780751564884</v>
          </cell>
          <cell r="AI43" t="str">
            <v>Let Me Lie</v>
          </cell>
          <cell r="AJ43" t="str">
            <v>Mackintosh, Clare</v>
          </cell>
          <cell r="AK43">
            <v>24.99</v>
          </cell>
          <cell r="AL43" t="str">
            <v>PB</v>
          </cell>
          <cell r="AM43" t="str">
            <v>B5</v>
          </cell>
          <cell r="AN43" t="str">
            <v>B</v>
          </cell>
          <cell r="AO43">
            <v>198</v>
          </cell>
          <cell r="AP43">
            <v>129</v>
          </cell>
          <cell r="AQ43">
            <v>0</v>
          </cell>
          <cell r="AR43">
            <v>400</v>
          </cell>
          <cell r="AS43" t="str">
            <v>12PLSP</v>
          </cell>
          <cell r="AT43">
            <v>43473</v>
          </cell>
          <cell r="AU43">
            <v>0</v>
          </cell>
          <cell r="AV43" t="str">
            <v>No</v>
          </cell>
          <cell r="AW43" t="str">
            <v>FF</v>
          </cell>
          <cell r="AX43">
            <v>0</v>
          </cell>
          <cell r="AY43" t="str">
            <v>&lt;b&gt;Number One bestselling author of Richard &amp; Judy reader's favourites &lt;i&gt;I See You&lt;/i&gt; and &lt;i&gt;I Let You Go,&lt;/i&gt; Clare Mackintosh returns with the sensationally gripping &lt;i&gt;Let Me Lie&lt;/i&gt;&lt;/b&gt;</v>
          </cell>
          <cell r="AZ43">
            <v>11</v>
          </cell>
          <cell r="BA43">
            <v>3</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9781472244277</v>
          </cell>
          <cell r="AI44" t="str">
            <v>The Perfect Girlfriend</v>
          </cell>
          <cell r="AJ44" t="str">
            <v>Hamilton, Karen</v>
          </cell>
          <cell r="AK44">
            <v>24.99</v>
          </cell>
          <cell r="AL44" t="str">
            <v>PB</v>
          </cell>
          <cell r="AM44" t="str">
            <v>B5</v>
          </cell>
          <cell r="AN44" t="str">
            <v>B</v>
          </cell>
          <cell r="AO44">
            <v>198</v>
          </cell>
          <cell r="AP44">
            <v>129</v>
          </cell>
          <cell r="AQ44">
            <v>0</v>
          </cell>
          <cell r="AR44">
            <v>352</v>
          </cell>
          <cell r="AS44" t="str">
            <v>06PHEA</v>
          </cell>
          <cell r="AT44">
            <v>43473</v>
          </cell>
          <cell r="AU44">
            <v>0</v>
          </cell>
          <cell r="AV44" t="str">
            <v>No</v>
          </cell>
          <cell r="AW44" t="str">
            <v>FF</v>
          </cell>
          <cell r="AX44">
            <v>0</v>
          </cell>
          <cell r="AY44" t="str">
            <v>&lt;b&gt;Karen Hamilton's THE PERFECT GIRLFRIEND is a frightening depiction of unbridled obsession, where love and pure hatred grapple on a knife edge...&lt;/b&gt;</v>
          </cell>
          <cell r="AZ44">
            <v>11</v>
          </cell>
          <cell r="BA44">
            <v>7</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9781409181477</v>
          </cell>
          <cell r="AI45" t="str">
            <v>Only a Mother</v>
          </cell>
          <cell r="AJ45" t="str">
            <v>Carpenter, Elisabeth</v>
          </cell>
          <cell r="AK45">
            <v>27.99</v>
          </cell>
          <cell r="AL45" t="str">
            <v>PB</v>
          </cell>
          <cell r="AM45" t="str">
            <v>B5</v>
          </cell>
          <cell r="AN45" t="str">
            <v>B</v>
          </cell>
          <cell r="AO45">
            <v>198</v>
          </cell>
          <cell r="AP45">
            <v>129</v>
          </cell>
          <cell r="AQ45">
            <v>0</v>
          </cell>
          <cell r="AR45">
            <v>320</v>
          </cell>
          <cell r="AS45" t="str">
            <v>10PORF</v>
          </cell>
          <cell r="AT45">
            <v>43461</v>
          </cell>
          <cell r="AU45">
            <v>0</v>
          </cell>
          <cell r="AV45" t="str">
            <v>No</v>
          </cell>
          <cell r="AW45" t="str">
            <v>FH</v>
          </cell>
          <cell r="AX45">
            <v>0</v>
          </cell>
          <cell r="AY45" t="str">
            <v>A domestic psychological thriller for fans of &lt;i&gt;&lt;b&gt;The Fear&lt;/b&gt; &lt;/i&gt;by CL Taylor &lt;i&gt;&lt;b&gt;Lies &lt;/b&gt;&lt;/i&gt;by T.M. Logan&lt;i&gt;, &lt;/i&gt;playing on the morality of the figure who knows a killer better than anyone:   their mother.</v>
          </cell>
          <cell r="AZ45">
            <v>11</v>
          </cell>
          <cell r="BA45">
            <v>19</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9781473215245</v>
          </cell>
          <cell r="AI46" t="str">
            <v>Zero Day</v>
          </cell>
          <cell r="AJ46" t="str">
            <v>Boone, Ezekiel</v>
          </cell>
          <cell r="AK46">
            <v>27.99</v>
          </cell>
          <cell r="AL46" t="str">
            <v>PB</v>
          </cell>
          <cell r="AM46" t="str">
            <v>B5</v>
          </cell>
          <cell r="AN46" t="str">
            <v>B</v>
          </cell>
          <cell r="AO46">
            <v>198</v>
          </cell>
          <cell r="AP46">
            <v>129</v>
          </cell>
          <cell r="AQ46">
            <v>0</v>
          </cell>
          <cell r="AR46">
            <v>352</v>
          </cell>
          <cell r="AS46" t="str">
            <v>10PGOL</v>
          </cell>
          <cell r="AT46">
            <v>43473</v>
          </cell>
          <cell r="AU46">
            <v>0</v>
          </cell>
          <cell r="AV46" t="str">
            <v>No</v>
          </cell>
          <cell r="AW46" t="str">
            <v>FH</v>
          </cell>
          <cell r="AX46">
            <v>0</v>
          </cell>
          <cell r="AY46" t="str">
            <v>&lt;b&gt;In the thrilling, nerve-wracking finale of Ezekiel Boone's terrifying Hatching series, the United States goes to war against the queen spiders that threaten to overtake the human race forever.&lt;/b&gt;</v>
          </cell>
          <cell r="AZ46">
            <v>11</v>
          </cell>
          <cell r="BA46">
            <v>21</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9781472236616</v>
          </cell>
          <cell r="AI47" t="str">
            <v>Between the Lies</v>
          </cell>
          <cell r="AJ47" t="str">
            <v>Adams, Michelle</v>
          </cell>
          <cell r="AK47">
            <v>24.99</v>
          </cell>
          <cell r="AL47" t="str">
            <v>PB</v>
          </cell>
          <cell r="AM47" t="str">
            <v>B5</v>
          </cell>
          <cell r="AN47" t="str">
            <v>B</v>
          </cell>
          <cell r="AO47">
            <v>198</v>
          </cell>
          <cell r="AP47">
            <v>129</v>
          </cell>
          <cell r="AQ47">
            <v>0</v>
          </cell>
          <cell r="AR47">
            <v>336</v>
          </cell>
          <cell r="AS47" t="str">
            <v>06PHEA</v>
          </cell>
          <cell r="AT47">
            <v>43473</v>
          </cell>
          <cell r="AU47">
            <v>0</v>
          </cell>
          <cell r="AV47" t="str">
            <v>No</v>
          </cell>
          <cell r="AW47" t="str">
            <v>FH</v>
          </cell>
          <cell r="AX47">
            <v>0</v>
          </cell>
          <cell r="AY47" t="str">
            <v>The addictive new psychological thriller from Michelle Adams, author of MY SISTER, perfect for readers of Fiona Barton and Clare Mackintosh.</v>
          </cell>
          <cell r="AZ47">
            <v>11</v>
          </cell>
          <cell r="BA47">
            <v>11</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9781473217683</v>
          </cell>
          <cell r="AI48" t="str">
            <v>Cold Iron</v>
          </cell>
          <cell r="AJ48" t="str">
            <v>Cameron, Miles</v>
          </cell>
          <cell r="AK48">
            <v>27.99</v>
          </cell>
          <cell r="AL48" t="str">
            <v>PB</v>
          </cell>
          <cell r="AM48" t="str">
            <v>B5</v>
          </cell>
          <cell r="AN48" t="str">
            <v>B</v>
          </cell>
          <cell r="AO48">
            <v>198</v>
          </cell>
          <cell r="AP48">
            <v>129</v>
          </cell>
          <cell r="AQ48">
            <v>0</v>
          </cell>
          <cell r="AR48">
            <v>448</v>
          </cell>
          <cell r="AS48" t="str">
            <v>10PGOL</v>
          </cell>
          <cell r="AT48">
            <v>43473</v>
          </cell>
          <cell r="AU48" t="str">
            <v>Masters &amp; Mages</v>
          </cell>
          <cell r="AV48" t="str">
            <v>No</v>
          </cell>
          <cell r="AW48" t="str">
            <v>FJH</v>
          </cell>
          <cell r="AX48">
            <v>0</v>
          </cell>
          <cell r="AY48" t="str">
            <v>Gripping and action-packed fantasy with a historical twist.</v>
          </cell>
          <cell r="AZ48">
            <v>13</v>
          </cell>
          <cell r="BA48">
            <v>8</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9780575090552</v>
          </cell>
          <cell r="AI49" t="str">
            <v>Revenger</v>
          </cell>
          <cell r="AJ49" t="str">
            <v>Reynolds, Alastair</v>
          </cell>
          <cell r="AK49">
            <v>27.99</v>
          </cell>
          <cell r="AL49" t="str">
            <v>PB</v>
          </cell>
          <cell r="AM49" t="str">
            <v>B5</v>
          </cell>
          <cell r="AN49" t="str">
            <v>B</v>
          </cell>
          <cell r="AO49">
            <v>198</v>
          </cell>
          <cell r="AP49">
            <v>129</v>
          </cell>
          <cell r="AQ49">
            <v>27</v>
          </cell>
          <cell r="AR49">
            <v>496</v>
          </cell>
          <cell r="AS49" t="str">
            <v>10PGOL</v>
          </cell>
          <cell r="AT49">
            <v>42871</v>
          </cell>
          <cell r="AU49">
            <v>0</v>
          </cell>
          <cell r="AV49" t="str">
            <v>No</v>
          </cell>
          <cell r="AW49" t="str">
            <v>FL</v>
          </cell>
          <cell r="AX49">
            <v>0</v>
          </cell>
          <cell r="AY49" t="str">
            <v>A superb SF adventure set in the rubble of a ruined universe, this is a deep space heist story of kidnap, betrayal, alien artefacts and revenge.</v>
          </cell>
          <cell r="AZ49">
            <v>13</v>
          </cell>
          <cell r="BA49">
            <v>3</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9781473222366</v>
          </cell>
          <cell r="AI50" t="str">
            <v>The Sands of Mars</v>
          </cell>
          <cell r="AJ50" t="str">
            <v>Clarke, Arthur C.</v>
          </cell>
          <cell r="AK50">
            <v>24.99</v>
          </cell>
          <cell r="AL50" t="str">
            <v>PB</v>
          </cell>
          <cell r="AM50" t="str">
            <v>B5</v>
          </cell>
          <cell r="AN50" t="str">
            <v>B</v>
          </cell>
          <cell r="AO50">
            <v>198</v>
          </cell>
          <cell r="AP50">
            <v>129</v>
          </cell>
          <cell r="AQ50">
            <v>0</v>
          </cell>
          <cell r="AR50">
            <v>240</v>
          </cell>
          <cell r="AS50" t="str">
            <v>10TORF</v>
          </cell>
          <cell r="AT50">
            <v>43473</v>
          </cell>
          <cell r="AU50" t="str">
            <v>Golden Age Masterworks</v>
          </cell>
          <cell r="AV50" t="str">
            <v>No</v>
          </cell>
          <cell r="AW50" t="str">
            <v>FL</v>
          </cell>
          <cell r="AX50">
            <v>0</v>
          </cell>
          <cell r="AY50" t="str">
            <v>A classic tale of pulp SF, from one of the greatest writers of the genre. Part of the new Golden Age Masterworks list!</v>
          </cell>
          <cell r="AZ50">
            <v>13</v>
          </cell>
          <cell r="BA50">
            <v>18</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9781473224704</v>
          </cell>
          <cell r="AI51" t="str">
            <v>Galactic Patrol</v>
          </cell>
          <cell r="AJ51" t="str">
            <v>Smith, E.E. 'Doc'</v>
          </cell>
          <cell r="AK51">
            <v>24.99</v>
          </cell>
          <cell r="AL51" t="str">
            <v>PB</v>
          </cell>
          <cell r="AM51" t="str">
            <v>B5</v>
          </cell>
          <cell r="AN51" t="str">
            <v>B</v>
          </cell>
          <cell r="AO51">
            <v>198</v>
          </cell>
          <cell r="AP51">
            <v>129</v>
          </cell>
          <cell r="AQ51">
            <v>0</v>
          </cell>
          <cell r="AR51">
            <v>240</v>
          </cell>
          <cell r="AS51" t="str">
            <v>10PORF</v>
          </cell>
          <cell r="AT51">
            <v>43473</v>
          </cell>
          <cell r="AU51" t="str">
            <v>Golden Age Masterworks</v>
          </cell>
          <cell r="AV51" t="str">
            <v>No</v>
          </cell>
          <cell r="AW51" t="str">
            <v>FL</v>
          </cell>
          <cell r="AX51">
            <v>0</v>
          </cell>
          <cell r="AY51" t="str">
            <v>A classic from the golden age of pulp science fiction, in print for the first time in years with a striking new look!</v>
          </cell>
          <cell r="AZ51">
            <v>13</v>
          </cell>
          <cell r="BA51">
            <v>20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9781473217294</v>
          </cell>
          <cell r="AI52" t="str">
            <v>The Bastard Legion: War Criminals</v>
          </cell>
          <cell r="AJ52" t="str">
            <v>Smith, Gavin G.</v>
          </cell>
          <cell r="AK52">
            <v>24.99</v>
          </cell>
          <cell r="AL52" t="str">
            <v>PB</v>
          </cell>
          <cell r="AM52" t="str">
            <v>B5</v>
          </cell>
          <cell r="AN52" t="str">
            <v>B</v>
          </cell>
          <cell r="AO52">
            <v>198</v>
          </cell>
          <cell r="AP52">
            <v>129</v>
          </cell>
          <cell r="AQ52">
            <v>0</v>
          </cell>
          <cell r="AR52">
            <v>368</v>
          </cell>
          <cell r="AS52" t="str">
            <v>10PGOL</v>
          </cell>
          <cell r="AT52">
            <v>43473</v>
          </cell>
          <cell r="AU52" t="str">
            <v>The Bastard Legion</v>
          </cell>
          <cell r="AV52" t="str">
            <v>No</v>
          </cell>
          <cell r="AW52" t="str">
            <v>FL</v>
          </cell>
          <cell r="AX52">
            <v>0</v>
          </cell>
          <cell r="AY52" t="str">
            <v>&lt;b&gt;Dirty, gritty and action-packed adventure &lt;/b&gt;&lt;b&gt;featuring the galaxy's deadliest mercenaries, &lt;/b&gt;&lt;b&gt;THE BASTARD LEGION&lt;/b&gt;</v>
          </cell>
          <cell r="AZ52">
            <v>13</v>
          </cell>
          <cell r="BA52">
            <v>22</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9781473223905</v>
          </cell>
          <cell r="AI53" t="str">
            <v>Before Mars</v>
          </cell>
          <cell r="AJ53" t="str">
            <v>Newman, Emma</v>
          </cell>
          <cell r="AK53">
            <v>24.99</v>
          </cell>
          <cell r="AL53" t="str">
            <v>PB</v>
          </cell>
          <cell r="AM53" t="str">
            <v>B5</v>
          </cell>
          <cell r="AN53" t="str">
            <v>B</v>
          </cell>
          <cell r="AO53">
            <v>198</v>
          </cell>
          <cell r="AP53">
            <v>129</v>
          </cell>
          <cell r="AQ53">
            <v>0</v>
          </cell>
          <cell r="AR53">
            <v>336</v>
          </cell>
          <cell r="AS53" t="str">
            <v>10PGOL</v>
          </cell>
          <cell r="AT53">
            <v>43473</v>
          </cell>
          <cell r="AU53">
            <v>0</v>
          </cell>
          <cell r="AV53" t="str">
            <v>No</v>
          </cell>
          <cell r="AW53" t="str">
            <v>FL</v>
          </cell>
          <cell r="AX53">
            <v>0</v>
          </cell>
          <cell r="AY53" t="str">
            <v>&lt;b&gt;Acclaimed author Emma Newman returns to the captivating Planetfall  universe with a standalone dark tale of a woman stationed on Mars who  slowly starts to doubt her own memories and sanity.&lt;/b&gt;</v>
          </cell>
          <cell r="AZ53">
            <v>13</v>
          </cell>
          <cell r="BA53">
            <v>23</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9781473223264</v>
          </cell>
          <cell r="AI54" t="str">
            <v>Doomsday Morning</v>
          </cell>
          <cell r="AJ54" t="str">
            <v>Moore, C.L.</v>
          </cell>
          <cell r="AK54">
            <v>24.99</v>
          </cell>
          <cell r="AL54" t="str">
            <v>PB</v>
          </cell>
          <cell r="AM54" t="str">
            <v>B5</v>
          </cell>
          <cell r="AN54" t="str">
            <v>B</v>
          </cell>
          <cell r="AO54">
            <v>198</v>
          </cell>
          <cell r="AP54">
            <v>129</v>
          </cell>
          <cell r="AQ54">
            <v>0</v>
          </cell>
          <cell r="AR54">
            <v>236</v>
          </cell>
          <cell r="AS54" t="str">
            <v>10PORF</v>
          </cell>
          <cell r="AT54">
            <v>43473</v>
          </cell>
          <cell r="AU54" t="str">
            <v>Golden Age Masterworks</v>
          </cell>
          <cell r="AV54" t="str">
            <v>No</v>
          </cell>
          <cell r="AW54" t="str">
            <v>FL</v>
          </cell>
          <cell r="AX54">
            <v>0</v>
          </cell>
          <cell r="AY54" t="str">
            <v>Classic SF from the golden age of the pulps, in a striking new edition!</v>
          </cell>
          <cell r="AZ54">
            <v>13</v>
          </cell>
          <cell r="BA54">
            <v>24</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9781473222557</v>
          </cell>
          <cell r="AI55" t="str">
            <v>Fury</v>
          </cell>
          <cell r="AJ55" t="str">
            <v>Kuttner, Henry</v>
          </cell>
          <cell r="AK55">
            <v>24.99</v>
          </cell>
          <cell r="AL55" t="str">
            <v>PB</v>
          </cell>
          <cell r="AM55" t="str">
            <v>B5</v>
          </cell>
          <cell r="AN55" t="str">
            <v>B</v>
          </cell>
          <cell r="AO55">
            <v>198</v>
          </cell>
          <cell r="AP55">
            <v>129</v>
          </cell>
          <cell r="AQ55">
            <v>0</v>
          </cell>
          <cell r="AR55">
            <v>240</v>
          </cell>
          <cell r="AS55" t="str">
            <v>10PORF</v>
          </cell>
          <cell r="AT55">
            <v>43473</v>
          </cell>
          <cell r="AU55" t="str">
            <v>GOLLANCZ S.F.</v>
          </cell>
          <cell r="AV55" t="str">
            <v>No</v>
          </cell>
          <cell r="AW55" t="str">
            <v>FL</v>
          </cell>
          <cell r="AX55">
            <v>0</v>
          </cell>
          <cell r="AY55" t="str">
            <v>Classic SF from the golden age of the pulps, in a striking new edition!</v>
          </cell>
          <cell r="AZ55">
            <v>13</v>
          </cell>
          <cell r="BA55">
            <v>25</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9780575090644</v>
          </cell>
          <cell r="AI56" t="str">
            <v>Shadow Captain</v>
          </cell>
          <cell r="AJ56" t="str">
            <v>Reynolds, Alastair</v>
          </cell>
          <cell r="AK56">
            <v>37.99</v>
          </cell>
          <cell r="AL56" t="str">
            <v>TPB</v>
          </cell>
          <cell r="AM56" t="str">
            <v>B6</v>
          </cell>
          <cell r="AN56" t="str">
            <v>R</v>
          </cell>
          <cell r="AO56">
            <v>234</v>
          </cell>
          <cell r="AP56">
            <v>153</v>
          </cell>
          <cell r="AQ56">
            <v>0</v>
          </cell>
          <cell r="AR56">
            <v>368</v>
          </cell>
          <cell r="AS56" t="str">
            <v>10TGOL</v>
          </cell>
          <cell r="AT56">
            <v>43473</v>
          </cell>
          <cell r="AU56">
            <v>0</v>
          </cell>
          <cell r="AV56" t="str">
            <v>No</v>
          </cell>
          <cell r="AW56" t="str">
            <v>FL</v>
          </cell>
          <cell r="AX56">
            <v>0</v>
          </cell>
          <cell r="AY56" t="str">
            <v>&lt;b&gt;Returning to the universe of &lt;i&gt;Revenger&lt;/i&gt;, award-winning author Alastair Reynolds delivers another thrilling tale set among the stars.&lt;/b&gt;</v>
          </cell>
          <cell r="AZ56">
            <v>13</v>
          </cell>
          <cell r="BA56">
            <v>2</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9781473212169</v>
          </cell>
          <cell r="AI57" t="str">
            <v>Dragon Heart</v>
          </cell>
          <cell r="AJ57" t="str">
            <v>Higgins, Peter</v>
          </cell>
          <cell r="AK57">
            <v>37.99</v>
          </cell>
          <cell r="AL57" t="str">
            <v>TPB</v>
          </cell>
          <cell r="AM57" t="str">
            <v>B6</v>
          </cell>
          <cell r="AN57" t="str">
            <v>R</v>
          </cell>
          <cell r="AO57">
            <v>234</v>
          </cell>
          <cell r="AP57">
            <v>153</v>
          </cell>
          <cell r="AQ57">
            <v>0</v>
          </cell>
          <cell r="AR57">
            <v>352</v>
          </cell>
          <cell r="AS57" t="str">
            <v>10TGOL</v>
          </cell>
          <cell r="AT57">
            <v>43473</v>
          </cell>
          <cell r="AU57">
            <v>0</v>
          </cell>
          <cell r="AV57" t="str">
            <v>No</v>
          </cell>
          <cell r="AW57" t="str">
            <v>FL</v>
          </cell>
          <cell r="AX57">
            <v>0</v>
          </cell>
          <cell r="AY57" t="str">
            <v>&lt;b&gt;For readers of Cormac McCarthy and Justin Cronin&lt;/b&gt;&lt;b&gt;, this is the story of one family's &lt;/b&gt;&lt;b&gt;battle for survival in a world where evil has already won. &lt;/b&gt;</v>
          </cell>
          <cell r="AZ57">
            <v>13</v>
          </cell>
          <cell r="BA57">
            <v>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9780356512303</v>
          </cell>
          <cell r="AI58" t="str">
            <v>The Night Angel Trilogy</v>
          </cell>
          <cell r="AJ58" t="str">
            <v>Weeks, Brent</v>
          </cell>
          <cell r="AK58">
            <v>70</v>
          </cell>
          <cell r="AL58" t="str">
            <v>HB</v>
          </cell>
          <cell r="AM58" t="str">
            <v>BB</v>
          </cell>
          <cell r="AN58" t="str">
            <v>R</v>
          </cell>
          <cell r="AO58">
            <v>234</v>
          </cell>
          <cell r="AP58">
            <v>153</v>
          </cell>
          <cell r="AQ58">
            <v>0</v>
          </cell>
          <cell r="AR58">
            <v>1264</v>
          </cell>
          <cell r="AS58" t="str">
            <v>12TLOR</v>
          </cell>
          <cell r="AT58">
            <v>43417</v>
          </cell>
          <cell r="AU58" t="str">
            <v>Night Angel</v>
          </cell>
          <cell r="AV58" t="str">
            <v>No</v>
          </cell>
          <cell r="AW58" t="str">
            <v>FM</v>
          </cell>
          <cell r="AX58">
            <v>0</v>
          </cell>
          <cell r="AY58" t="str">
            <v>A special 10th-anniversary hardback edition of Brent Weeks's bestselling Night Angel trilogy, comprising the novels &lt;i&gt;The Way of Shadows&lt;/i&gt;, &lt;i&gt;Shadow's Edge&lt;/i&gt; and &lt;i&gt;Beyond the Shadows&lt;/i&gt;</v>
          </cell>
          <cell r="AZ58">
            <v>13</v>
          </cell>
          <cell r="BA58">
            <v>27</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9781473226449</v>
          </cell>
          <cell r="AI59" t="str">
            <v>The Dream Gatherer</v>
          </cell>
          <cell r="AJ59" t="str">
            <v>Britain, Kristen</v>
          </cell>
          <cell r="AK59">
            <v>34.99</v>
          </cell>
          <cell r="AL59" t="str">
            <v>TPB</v>
          </cell>
          <cell r="AM59" t="str">
            <v>B6</v>
          </cell>
          <cell r="AN59" t="str">
            <v>D</v>
          </cell>
          <cell r="AO59">
            <v>216</v>
          </cell>
          <cell r="AP59">
            <v>138</v>
          </cell>
          <cell r="AQ59">
            <v>0</v>
          </cell>
          <cell r="AR59">
            <v>176</v>
          </cell>
          <cell r="AS59" t="str">
            <v>10TGOL</v>
          </cell>
          <cell r="AT59">
            <v>43417</v>
          </cell>
          <cell r="AU59">
            <v>0</v>
          </cell>
          <cell r="AV59" t="str">
            <v>No</v>
          </cell>
          <cell r="AW59" t="str">
            <v>FM</v>
          </cell>
          <cell r="AX59">
            <v>0</v>
          </cell>
          <cell r="AY59" t="str">
            <v>&lt;b&gt;Celebrating the 20th anniversary of the &lt;i&gt;New York Times&lt;/i&gt; bestselling Green Rider series, &lt;i&gt;The Dream Gatherer &lt;/i&gt;introduces readers to new sides of Sacoridia in two new short stories and a novella.&lt;/b&gt;</v>
          </cell>
          <cell r="AZ59">
            <v>13</v>
          </cell>
          <cell r="BA59">
            <v>9</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9781473225046</v>
          </cell>
          <cell r="AI60" t="str">
            <v>Mistborn: Secret History</v>
          </cell>
          <cell r="AJ60" t="str">
            <v>Sanderson, Brandon</v>
          </cell>
          <cell r="AK60">
            <v>29.99</v>
          </cell>
          <cell r="AL60" t="str">
            <v>HB</v>
          </cell>
          <cell r="AM60" t="str">
            <v>BB</v>
          </cell>
          <cell r="AN60" t="str">
            <v>B</v>
          </cell>
          <cell r="AO60">
            <v>198</v>
          </cell>
          <cell r="AP60">
            <v>129</v>
          </cell>
          <cell r="AQ60">
            <v>0</v>
          </cell>
          <cell r="AR60">
            <v>176</v>
          </cell>
          <cell r="AS60" t="str">
            <v>10TGOL</v>
          </cell>
          <cell r="AT60">
            <v>43473</v>
          </cell>
          <cell r="AU60">
            <v>0</v>
          </cell>
          <cell r="AV60" t="str">
            <v>No</v>
          </cell>
          <cell r="AW60" t="str">
            <v>FM</v>
          </cell>
          <cell r="AX60">
            <v>0</v>
          </cell>
          <cell r="AY60" t="str">
            <v>&lt;b&gt;A superb companion novella&lt;/b&gt; set in the Mistborn world, by bestselling author Brandon Sanderson</v>
          </cell>
          <cell r="AZ60">
            <v>13</v>
          </cell>
          <cell r="BA60">
            <v>11</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9781302912987</v>
          </cell>
          <cell r="AI61" t="str">
            <v>Domino</v>
          </cell>
          <cell r="AJ61" t="str">
            <v>Simone, Gail</v>
          </cell>
          <cell r="AK61">
            <v>39.99</v>
          </cell>
          <cell r="AL61" t="str">
            <v>PB</v>
          </cell>
          <cell r="AM61" t="str">
            <v>BO</v>
          </cell>
          <cell r="AN61" t="str">
            <v>Other</v>
          </cell>
          <cell r="AO61">
            <v>0</v>
          </cell>
          <cell r="AP61">
            <v>0</v>
          </cell>
          <cell r="AQ61">
            <v>0</v>
          </cell>
          <cell r="AR61">
            <v>112</v>
          </cell>
          <cell r="AS61" t="str">
            <v>12TLMA</v>
          </cell>
          <cell r="AT61">
            <v>43461</v>
          </cell>
          <cell r="AU61">
            <v>0</v>
          </cell>
          <cell r="AV61" t="str">
            <v>No</v>
          </cell>
          <cell r="AW61" t="str">
            <v>AKLC</v>
          </cell>
          <cell r="AX61">
            <v>0</v>
          </cell>
          <cell r="AY61">
            <v>0</v>
          </cell>
          <cell r="AZ61">
            <v>14</v>
          </cell>
          <cell r="BA61">
            <v>7</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9780785194620</v>
          </cell>
          <cell r="AI62" t="str">
            <v>Ant-Man &amp; the Wasp: Lost and Found</v>
          </cell>
          <cell r="AJ62" t="str">
            <v>Waid, Mark</v>
          </cell>
          <cell r="AK62">
            <v>37.99</v>
          </cell>
          <cell r="AL62" t="str">
            <v>PB</v>
          </cell>
          <cell r="AM62" t="str">
            <v>BO</v>
          </cell>
          <cell r="AN62" t="str">
            <v>Other</v>
          </cell>
          <cell r="AO62">
            <v>0</v>
          </cell>
          <cell r="AP62">
            <v>0</v>
          </cell>
          <cell r="AQ62">
            <v>0</v>
          </cell>
          <cell r="AR62">
            <v>112</v>
          </cell>
          <cell r="AS62" t="str">
            <v>12TLMA</v>
          </cell>
          <cell r="AT62">
            <v>43461</v>
          </cell>
          <cell r="AU62">
            <v>0</v>
          </cell>
          <cell r="AV62" t="str">
            <v>No</v>
          </cell>
          <cell r="AW62" t="str">
            <v>AKLC</v>
          </cell>
          <cell r="AX62">
            <v>0</v>
          </cell>
          <cell r="AY62">
            <v>0</v>
          </cell>
          <cell r="AZ62">
            <v>14</v>
          </cell>
          <cell r="BA62">
            <v>11</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9781302912697</v>
          </cell>
          <cell r="AI63" t="str">
            <v>Ms. Marvel Vol. 10</v>
          </cell>
          <cell r="AJ63" t="str">
            <v>Wilson, G. Willow</v>
          </cell>
          <cell r="AK63">
            <v>37.99</v>
          </cell>
          <cell r="AL63" t="str">
            <v>PB</v>
          </cell>
          <cell r="AM63" t="str">
            <v>BO</v>
          </cell>
          <cell r="AN63" t="str">
            <v>Other</v>
          </cell>
          <cell r="AO63">
            <v>0</v>
          </cell>
          <cell r="AP63">
            <v>0</v>
          </cell>
          <cell r="AQ63">
            <v>0</v>
          </cell>
          <cell r="AR63">
            <v>144</v>
          </cell>
          <cell r="AS63" t="str">
            <v>12TLMA</v>
          </cell>
          <cell r="AT63">
            <v>43461</v>
          </cell>
          <cell r="AU63">
            <v>0</v>
          </cell>
          <cell r="AV63" t="str">
            <v>No</v>
          </cell>
          <cell r="AW63" t="str">
            <v>AKLC</v>
          </cell>
          <cell r="AX63">
            <v>0</v>
          </cell>
          <cell r="AY63">
            <v>0</v>
          </cell>
          <cell r="AZ63">
            <v>14</v>
          </cell>
          <cell r="BA63">
            <v>12</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9781302913069</v>
          </cell>
          <cell r="AI64" t="str">
            <v>Venom by Donny Cates Vol. 1: Rex</v>
          </cell>
          <cell r="AJ64" t="str">
            <v>Cates, Donny</v>
          </cell>
          <cell r="AK64">
            <v>39.99</v>
          </cell>
          <cell r="AL64" t="str">
            <v>PB</v>
          </cell>
          <cell r="AM64" t="str">
            <v>BO</v>
          </cell>
          <cell r="AN64" t="str">
            <v>Other</v>
          </cell>
          <cell r="AO64">
            <v>0</v>
          </cell>
          <cell r="AP64">
            <v>0</v>
          </cell>
          <cell r="AQ64">
            <v>0</v>
          </cell>
          <cell r="AR64">
            <v>136</v>
          </cell>
          <cell r="AS64" t="str">
            <v>12TLMA</v>
          </cell>
          <cell r="AT64">
            <v>43473</v>
          </cell>
          <cell r="AU64">
            <v>0</v>
          </cell>
          <cell r="AV64" t="str">
            <v>No</v>
          </cell>
          <cell r="AW64" t="str">
            <v>AKLC</v>
          </cell>
          <cell r="AX64">
            <v>0</v>
          </cell>
          <cell r="AY64">
            <v>0</v>
          </cell>
          <cell r="AZ64">
            <v>14</v>
          </cell>
          <cell r="BA64">
            <v>5</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9781302914257</v>
          </cell>
          <cell r="AI65" t="str">
            <v>Marvel Boy By Morrison &amp; Jones</v>
          </cell>
          <cell r="AJ65" t="str">
            <v>Morrison, Grant</v>
          </cell>
          <cell r="AK65">
            <v>39.99</v>
          </cell>
          <cell r="AL65" t="str">
            <v>PB</v>
          </cell>
          <cell r="AM65" t="str">
            <v>BO</v>
          </cell>
          <cell r="AN65" t="str">
            <v>Other</v>
          </cell>
          <cell r="AO65">
            <v>0</v>
          </cell>
          <cell r="AP65">
            <v>0</v>
          </cell>
          <cell r="AQ65">
            <v>0</v>
          </cell>
          <cell r="AR65">
            <v>160</v>
          </cell>
          <cell r="AS65" t="str">
            <v>12TLMA</v>
          </cell>
          <cell r="AT65">
            <v>43473</v>
          </cell>
          <cell r="AU65">
            <v>0</v>
          </cell>
          <cell r="AV65" t="str">
            <v>No</v>
          </cell>
          <cell r="AW65" t="str">
            <v>AKLC</v>
          </cell>
          <cell r="AX65">
            <v>0</v>
          </cell>
          <cell r="AY65">
            <v>0</v>
          </cell>
          <cell r="AZ65">
            <v>14</v>
          </cell>
          <cell r="BA65">
            <v>6</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9781302912550</v>
          </cell>
          <cell r="AI66" t="str">
            <v>Immortal Hulk Vol. 1: Or is he both?</v>
          </cell>
          <cell r="AJ66" t="str">
            <v>Ewing, Al</v>
          </cell>
          <cell r="AK66">
            <v>37.99</v>
          </cell>
          <cell r="AL66" t="str">
            <v>PB</v>
          </cell>
          <cell r="AM66" t="str">
            <v>BO</v>
          </cell>
          <cell r="AN66" t="str">
            <v>Other</v>
          </cell>
          <cell r="AO66">
            <v>0</v>
          </cell>
          <cell r="AP66">
            <v>0</v>
          </cell>
          <cell r="AQ66">
            <v>0</v>
          </cell>
          <cell r="AR66">
            <v>128</v>
          </cell>
          <cell r="AS66" t="str">
            <v>12TLMA</v>
          </cell>
          <cell r="AT66">
            <v>43473</v>
          </cell>
          <cell r="AU66">
            <v>0</v>
          </cell>
          <cell r="AV66" t="str">
            <v>No</v>
          </cell>
          <cell r="AW66" t="str">
            <v>AKLC</v>
          </cell>
          <cell r="AX66">
            <v>0</v>
          </cell>
          <cell r="AY66">
            <v>0</v>
          </cell>
          <cell r="AZ66">
            <v>14</v>
          </cell>
          <cell r="BA66">
            <v>13</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9781302912956</v>
          </cell>
          <cell r="AI67" t="str">
            <v>Quicksilver: No Surrender</v>
          </cell>
          <cell r="AJ67" t="str">
            <v>Ahmed, Saladin</v>
          </cell>
          <cell r="AK67">
            <v>37.99</v>
          </cell>
          <cell r="AL67" t="str">
            <v>PB</v>
          </cell>
          <cell r="AM67" t="str">
            <v>BO</v>
          </cell>
          <cell r="AN67" t="str">
            <v>Other</v>
          </cell>
          <cell r="AO67">
            <v>0</v>
          </cell>
          <cell r="AP67">
            <v>0</v>
          </cell>
          <cell r="AQ67">
            <v>0</v>
          </cell>
          <cell r="AR67">
            <v>112</v>
          </cell>
          <cell r="AS67" t="str">
            <v>12TLMA</v>
          </cell>
          <cell r="AT67">
            <v>43473</v>
          </cell>
          <cell r="AU67">
            <v>0</v>
          </cell>
          <cell r="AV67" t="str">
            <v>No</v>
          </cell>
          <cell r="AW67" t="str">
            <v>AKLC</v>
          </cell>
          <cell r="AX67">
            <v>0</v>
          </cell>
          <cell r="AY67">
            <v>0</v>
          </cell>
          <cell r="AZ67">
            <v>14</v>
          </cell>
          <cell r="BA67">
            <v>14</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9781302912765</v>
          </cell>
          <cell r="AI68" t="str">
            <v>Avengers Assemble: Time Will Tell</v>
          </cell>
          <cell r="AJ68" t="str">
            <v>Smith, Brian</v>
          </cell>
          <cell r="AK68">
            <v>24.99</v>
          </cell>
          <cell r="AL68" t="str">
            <v>PB</v>
          </cell>
          <cell r="AM68" t="str">
            <v>BO</v>
          </cell>
          <cell r="AN68" t="str">
            <v>Other</v>
          </cell>
          <cell r="AO68">
            <v>0</v>
          </cell>
          <cell r="AP68">
            <v>0</v>
          </cell>
          <cell r="AQ68">
            <v>0</v>
          </cell>
          <cell r="AR68">
            <v>96</v>
          </cell>
          <cell r="AS68" t="str">
            <v>12TLMA</v>
          </cell>
          <cell r="AT68">
            <v>43473</v>
          </cell>
          <cell r="AU68">
            <v>0</v>
          </cell>
          <cell r="AV68" t="str">
            <v>No</v>
          </cell>
          <cell r="AW68" t="str">
            <v>AKLC</v>
          </cell>
          <cell r="AX68">
            <v>0</v>
          </cell>
          <cell r="AY68">
            <v>0</v>
          </cell>
          <cell r="AZ68">
            <v>14</v>
          </cell>
          <cell r="BA68">
            <v>15</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9781787476196</v>
          </cell>
          <cell r="AI69" t="str">
            <v>Calm the F**k Down</v>
          </cell>
          <cell r="AJ69" t="str">
            <v>Knight, Sarah</v>
          </cell>
          <cell r="AK69">
            <v>39.99</v>
          </cell>
          <cell r="AL69" t="str">
            <v>HB</v>
          </cell>
          <cell r="AM69" t="str">
            <v>BB</v>
          </cell>
          <cell r="AN69" t="str">
            <v>D</v>
          </cell>
          <cell r="AO69">
            <v>216</v>
          </cell>
          <cell r="AP69">
            <v>138</v>
          </cell>
          <cell r="AQ69">
            <v>0</v>
          </cell>
          <cell r="AR69">
            <v>320</v>
          </cell>
          <cell r="AS69" t="str">
            <v>08THQU</v>
          </cell>
          <cell r="AT69">
            <v>43461</v>
          </cell>
          <cell r="AU69" t="str">
            <v>A No F*cks Given Guide</v>
          </cell>
          <cell r="AV69" t="str">
            <v>No</v>
          </cell>
          <cell r="AW69" t="str">
            <v>VS</v>
          </cell>
          <cell r="AX69">
            <v>0</v>
          </cell>
          <cell r="AY69" t="str">
            <v>The latest no-f**ks-given guide from &lt;i&gt;New York Times &lt;/i&gt;bestselling author of the international sensation &lt;i&gt;The Life-Changing Magic of Not Giving a F**k&lt;/i&gt;, &lt;i&gt;Get Your Sh*t Together&lt;/i&gt;, and &lt;i&gt;You Do You&lt;/i&gt;.</v>
          </cell>
          <cell r="AZ69">
            <v>15</v>
          </cell>
          <cell r="BA69">
            <v>3</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9781787476202</v>
          </cell>
          <cell r="AI70" t="str">
            <v>Calm the F**k Down</v>
          </cell>
          <cell r="AJ70" t="str">
            <v>Knight, Sarah</v>
          </cell>
          <cell r="AK70">
            <v>34.99</v>
          </cell>
          <cell r="AL70" t="str">
            <v>TPB</v>
          </cell>
          <cell r="AM70" t="str">
            <v>B6</v>
          </cell>
          <cell r="AN70" t="str">
            <v>D</v>
          </cell>
          <cell r="AO70">
            <v>216</v>
          </cell>
          <cell r="AP70">
            <v>138</v>
          </cell>
          <cell r="AQ70">
            <v>0</v>
          </cell>
          <cell r="AR70">
            <v>320</v>
          </cell>
          <cell r="AS70" t="str">
            <v>08THQU</v>
          </cell>
          <cell r="AT70">
            <v>43461</v>
          </cell>
          <cell r="AU70" t="str">
            <v>A No F*cks Given Guide</v>
          </cell>
          <cell r="AV70" t="str">
            <v>No</v>
          </cell>
          <cell r="AW70" t="str">
            <v>VS</v>
          </cell>
          <cell r="AX70">
            <v>0</v>
          </cell>
          <cell r="AY70" t="str">
            <v>The latest no-f**ks-given guide from &lt;i&gt;New York Times &lt;/i&gt;bestselling author of the international sensation &lt;i&gt;The Life-Changing Magic of Not Giving a F**k&lt;/i&gt;, &lt;i&gt;Get Your Sh*t Together&lt;/i&gt;, and &lt;i&gt;You Do You&lt;/i&gt;.</v>
          </cell>
          <cell r="AZ70">
            <v>15</v>
          </cell>
          <cell r="BA70">
            <v>1</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9780349400839</v>
          </cell>
          <cell r="AI71" t="str">
            <v>It's All Good</v>
          </cell>
          <cell r="AJ71" t="str">
            <v>Paltrow, Gwyneth,Turshen, Julia</v>
          </cell>
          <cell r="AK71">
            <v>49.99</v>
          </cell>
          <cell r="AL71" t="str">
            <v>HB</v>
          </cell>
          <cell r="AM71" t="str">
            <v>BB</v>
          </cell>
          <cell r="AN71" t="str">
            <v>Other</v>
          </cell>
          <cell r="AO71">
            <v>262</v>
          </cell>
          <cell r="AP71">
            <v>221</v>
          </cell>
          <cell r="AQ71">
            <v>30</v>
          </cell>
          <cell r="AR71">
            <v>304</v>
          </cell>
          <cell r="AS71" t="str">
            <v>12TLSP</v>
          </cell>
          <cell r="AT71">
            <v>42681</v>
          </cell>
          <cell r="AU71">
            <v>0</v>
          </cell>
          <cell r="AV71" t="str">
            <v>No</v>
          </cell>
          <cell r="AW71" t="str">
            <v>VFM</v>
          </cell>
          <cell r="AX71">
            <v>0</v>
          </cell>
          <cell r="AY71" t="str">
            <v>Gwyneth Paltrow, Academy-Award winning actress and bestselling cookbook author, returns with recipes for the food she eats when she wants to lose weight, look good, and feel more energetic.</v>
          </cell>
          <cell r="AZ71">
            <v>16</v>
          </cell>
          <cell r="BA71">
            <v>3</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9781473666993</v>
          </cell>
          <cell r="AI72" t="str">
            <v>The Power of Small</v>
          </cell>
          <cell r="AJ72" t="str">
            <v>Leonard-Curtin, Aisling,Leonard-Curtin, Dr Trish</v>
          </cell>
          <cell r="AK72">
            <v>34.99</v>
          </cell>
          <cell r="AL72" t="str">
            <v>TPB</v>
          </cell>
          <cell r="AM72" t="str">
            <v>B6</v>
          </cell>
          <cell r="AN72" t="str">
            <v>R</v>
          </cell>
          <cell r="AO72">
            <v>234</v>
          </cell>
          <cell r="AP72">
            <v>153</v>
          </cell>
          <cell r="AQ72">
            <v>0</v>
          </cell>
          <cell r="AR72">
            <v>288</v>
          </cell>
          <cell r="AS72" t="str">
            <v>12TLHI</v>
          </cell>
          <cell r="AT72">
            <v>43461</v>
          </cell>
          <cell r="AU72">
            <v>0</v>
          </cell>
          <cell r="AV72" t="str">
            <v>No</v>
          </cell>
          <cell r="AW72" t="str">
            <v>VS</v>
          </cell>
          <cell r="AX72">
            <v>0</v>
          </cell>
          <cell r="AY72" t="str">
            <v>This book is for anyone who feels overwhelmed by life</v>
          </cell>
          <cell r="AZ72">
            <v>16</v>
          </cell>
          <cell r="BA72">
            <v>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9781409185574</v>
          </cell>
          <cell r="AI73" t="str">
            <v>De-stress Your Life: In Seven Easy Steps</v>
          </cell>
          <cell r="AJ73" t="str">
            <v>Harrold, Glenn</v>
          </cell>
          <cell r="AK73">
            <v>27.99</v>
          </cell>
          <cell r="AL73" t="str">
            <v>PB</v>
          </cell>
          <cell r="AM73" t="str">
            <v>B5</v>
          </cell>
          <cell r="AN73" t="str">
            <v>B</v>
          </cell>
          <cell r="AO73">
            <v>198</v>
          </cell>
          <cell r="AP73">
            <v>129</v>
          </cell>
          <cell r="AQ73">
            <v>0</v>
          </cell>
          <cell r="AR73">
            <v>192</v>
          </cell>
          <cell r="AS73" t="str">
            <v>10PORN</v>
          </cell>
          <cell r="AT73">
            <v>43473</v>
          </cell>
          <cell r="AU73">
            <v>0</v>
          </cell>
          <cell r="AV73" t="str">
            <v>No</v>
          </cell>
          <cell r="AW73" t="str">
            <v>VS</v>
          </cell>
          <cell r="AX73">
            <v>0</v>
          </cell>
          <cell r="AY73" t="str">
            <v>The must-have book for de-stressing your life and embracing modern living.</v>
          </cell>
          <cell r="AZ73">
            <v>16</v>
          </cell>
          <cell r="BA73">
            <v>8</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9781409185550</v>
          </cell>
          <cell r="AI74" t="str">
            <v>Lose Weight Now!</v>
          </cell>
          <cell r="AJ74" t="str">
            <v>Harrold, Glenn</v>
          </cell>
          <cell r="AK74">
            <v>27.99</v>
          </cell>
          <cell r="AL74" t="str">
            <v>PB</v>
          </cell>
          <cell r="AM74" t="str">
            <v>B5</v>
          </cell>
          <cell r="AN74" t="str">
            <v>B</v>
          </cell>
          <cell r="AO74">
            <v>198</v>
          </cell>
          <cell r="AP74">
            <v>129</v>
          </cell>
          <cell r="AQ74">
            <v>0</v>
          </cell>
          <cell r="AR74">
            <v>208</v>
          </cell>
          <cell r="AS74" t="str">
            <v>10PORN</v>
          </cell>
          <cell r="AT74">
            <v>43473</v>
          </cell>
          <cell r="AU74">
            <v>0</v>
          </cell>
          <cell r="AV74" t="str">
            <v>No</v>
          </cell>
          <cell r="AW74" t="str">
            <v>VS</v>
          </cell>
          <cell r="AX74">
            <v>0</v>
          </cell>
          <cell r="AY74" t="str">
            <v>Fast and effortless weight loss that puts you in control of your weight and relationship with food.</v>
          </cell>
          <cell r="AZ74">
            <v>16</v>
          </cell>
          <cell r="BA74">
            <v>9</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9781409185581</v>
          </cell>
          <cell r="AI75" t="str">
            <v>Look Young, Live Longer</v>
          </cell>
          <cell r="AJ75" t="str">
            <v>Harrold, Glenn</v>
          </cell>
          <cell r="AK75">
            <v>27.99</v>
          </cell>
          <cell r="AL75" t="str">
            <v>PB</v>
          </cell>
          <cell r="AM75" t="str">
            <v>B5</v>
          </cell>
          <cell r="AN75" t="str">
            <v>B</v>
          </cell>
          <cell r="AO75">
            <v>198</v>
          </cell>
          <cell r="AP75">
            <v>129</v>
          </cell>
          <cell r="AQ75">
            <v>0</v>
          </cell>
          <cell r="AR75">
            <v>256</v>
          </cell>
          <cell r="AS75" t="str">
            <v>10PORN</v>
          </cell>
          <cell r="AT75">
            <v>43473</v>
          </cell>
          <cell r="AU75">
            <v>0</v>
          </cell>
          <cell r="AV75" t="str">
            <v>No</v>
          </cell>
          <cell r="AW75" t="str">
            <v>VS</v>
          </cell>
          <cell r="AX75">
            <v>0</v>
          </cell>
          <cell r="AY75" t="str">
            <v>A life-changing book that reveals the secrets to living longer, living younger and feeling better.</v>
          </cell>
          <cell r="AZ75">
            <v>16</v>
          </cell>
          <cell r="BA75">
            <v>10</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9781409185567</v>
          </cell>
          <cell r="AI76" t="str">
            <v>Sleep Well Every Night</v>
          </cell>
          <cell r="AJ76" t="str">
            <v>Harrold, Glenn</v>
          </cell>
          <cell r="AK76">
            <v>27.99</v>
          </cell>
          <cell r="AL76" t="str">
            <v>PB</v>
          </cell>
          <cell r="AM76" t="str">
            <v>B5</v>
          </cell>
          <cell r="AN76" t="str">
            <v>B</v>
          </cell>
          <cell r="AO76">
            <v>198</v>
          </cell>
          <cell r="AP76">
            <v>129</v>
          </cell>
          <cell r="AQ76">
            <v>0</v>
          </cell>
          <cell r="AR76">
            <v>192</v>
          </cell>
          <cell r="AS76" t="str">
            <v>10PORN</v>
          </cell>
          <cell r="AT76">
            <v>43473</v>
          </cell>
          <cell r="AU76">
            <v>0</v>
          </cell>
          <cell r="AV76" t="str">
            <v>No</v>
          </cell>
          <cell r="AW76" t="str">
            <v>VS</v>
          </cell>
          <cell r="AX76">
            <v>0</v>
          </cell>
          <cell r="AY76" t="str">
            <v>A must-have guide for overcoming difficulties sleeping and getting a good night's rest every night.</v>
          </cell>
          <cell r="AZ76">
            <v>16</v>
          </cell>
          <cell r="BA76">
            <v>11</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9781409182900</v>
          </cell>
          <cell r="AI77" t="str">
            <v>How to Break Up With Your Phone</v>
          </cell>
          <cell r="AJ77" t="str">
            <v>Price, Catherine</v>
          </cell>
          <cell r="AK77">
            <v>24.99</v>
          </cell>
          <cell r="AL77" t="str">
            <v>PB</v>
          </cell>
          <cell r="AM77" t="str">
            <v>B5</v>
          </cell>
          <cell r="AN77" t="str">
            <v>Other</v>
          </cell>
          <cell r="AO77">
            <v>178</v>
          </cell>
          <cell r="AP77">
            <v>129</v>
          </cell>
          <cell r="AQ77">
            <v>0</v>
          </cell>
          <cell r="AR77">
            <v>192</v>
          </cell>
          <cell r="AS77" t="str">
            <v>10PTRA</v>
          </cell>
          <cell r="AT77">
            <v>43461</v>
          </cell>
          <cell r="AU77">
            <v>0</v>
          </cell>
          <cell r="AV77" t="str">
            <v>No</v>
          </cell>
          <cell r="AW77" t="str">
            <v>VS</v>
          </cell>
          <cell r="AX77">
            <v>0</v>
          </cell>
          <cell r="AY77" t="str">
            <v>Conquer your phone addiction in just 30 days, and discover a happier, healthier and more fulfilled you.</v>
          </cell>
          <cell r="AZ77">
            <v>16</v>
          </cell>
          <cell r="BA77">
            <v>7</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9781473685161</v>
          </cell>
          <cell r="AI78" t="str">
            <v>The 7-day Soul</v>
          </cell>
          <cell r="AJ78" t="str">
            <v>Healy, Susannah</v>
          </cell>
          <cell r="AK78">
            <v>34.99</v>
          </cell>
          <cell r="AL78" t="str">
            <v>TPB</v>
          </cell>
          <cell r="AM78" t="str">
            <v>B6</v>
          </cell>
          <cell r="AN78" t="str">
            <v>R</v>
          </cell>
          <cell r="AO78">
            <v>234</v>
          </cell>
          <cell r="AP78">
            <v>153</v>
          </cell>
          <cell r="AQ78">
            <v>0</v>
          </cell>
          <cell r="AR78">
            <v>288</v>
          </cell>
          <cell r="AS78" t="str">
            <v>12TLHI</v>
          </cell>
          <cell r="AT78">
            <v>43473</v>
          </cell>
          <cell r="AU78">
            <v>0</v>
          </cell>
          <cell r="AV78" t="str">
            <v>No</v>
          </cell>
          <cell r="AW78" t="str">
            <v>VX</v>
          </cell>
          <cell r="AX78">
            <v>0</v>
          </cell>
          <cell r="AY78" t="str">
            <v>A ground-breaking book that takes mindfulness to a new level...and shows why spiritual pursuit - and the self-transcendence it brings - is key to happiness.</v>
          </cell>
          <cell r="AZ78">
            <v>16</v>
          </cell>
          <cell r="BA78">
            <v>6</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9780751555493</v>
          </cell>
          <cell r="AI79" t="str">
            <v>It's All Easy</v>
          </cell>
          <cell r="AJ79" t="str">
            <v>Paltrow, Gwyneth</v>
          </cell>
          <cell r="AK79">
            <v>49.99</v>
          </cell>
          <cell r="AL79" t="str">
            <v>HB</v>
          </cell>
          <cell r="AM79" t="str">
            <v>BB</v>
          </cell>
          <cell r="AN79" t="str">
            <v>Other</v>
          </cell>
          <cell r="AO79">
            <v>262</v>
          </cell>
          <cell r="AP79">
            <v>220</v>
          </cell>
          <cell r="AQ79">
            <v>30</v>
          </cell>
          <cell r="AR79">
            <v>304</v>
          </cell>
          <cell r="AS79" t="str">
            <v>12TLSP</v>
          </cell>
          <cell r="AT79">
            <v>42681</v>
          </cell>
          <cell r="AU79">
            <v>0</v>
          </cell>
          <cell r="AV79" t="str">
            <v>No</v>
          </cell>
          <cell r="AW79" t="str">
            <v>WBA</v>
          </cell>
          <cell r="AX79">
            <v>0</v>
          </cell>
          <cell r="AY79" t="str">
            <v>The only book you'll need to put amazing, surprisingly healthy meals on the table every weeknight (and lunch the next day) by bestselling cookbook author, Gwyneth Paltrow</v>
          </cell>
          <cell r="AZ79">
            <v>16</v>
          </cell>
          <cell r="BA79">
            <v>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9780349421216</v>
          </cell>
          <cell r="AI80" t="str">
            <v>The Part-time Vegan</v>
          </cell>
          <cell r="AJ80" t="str">
            <v>Flower, Sarah</v>
          </cell>
          <cell r="AK80">
            <v>34.99</v>
          </cell>
          <cell r="AL80" t="str">
            <v>TPB</v>
          </cell>
          <cell r="AM80" t="str">
            <v>B6</v>
          </cell>
          <cell r="AN80" t="str">
            <v>C</v>
          </cell>
          <cell r="AO80">
            <v>234</v>
          </cell>
          <cell r="AP80">
            <v>153</v>
          </cell>
          <cell r="AQ80">
            <v>0</v>
          </cell>
          <cell r="AR80">
            <v>256</v>
          </cell>
          <cell r="AS80" t="str">
            <v>12TPNF</v>
          </cell>
          <cell r="AT80">
            <v>43461</v>
          </cell>
          <cell r="AU80">
            <v>0</v>
          </cell>
          <cell r="AV80" t="str">
            <v>No</v>
          </cell>
          <cell r="AW80" t="str">
            <v>WBH</v>
          </cell>
          <cell r="AX80">
            <v>0</v>
          </cell>
          <cell r="AY80" t="str">
            <v>A practical, easy to use book for people who want to introduce some vegan recipes to their diet in order to make it healthier, but don't want to be a vegan.</v>
          </cell>
          <cell r="AZ80">
            <v>16</v>
          </cell>
          <cell r="BA80">
            <v>4</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9780751575286</v>
          </cell>
          <cell r="AI81" t="str">
            <v>The Clean Plate</v>
          </cell>
          <cell r="AJ81" t="str">
            <v>Paltrow, Gwyneth</v>
          </cell>
          <cell r="AK81">
            <v>49.99</v>
          </cell>
          <cell r="AL81" t="str">
            <v>HB</v>
          </cell>
          <cell r="AM81" t="str">
            <v>BB</v>
          </cell>
          <cell r="AN81" t="str">
            <v>Other</v>
          </cell>
          <cell r="AO81">
            <v>254</v>
          </cell>
          <cell r="AP81">
            <v>210</v>
          </cell>
          <cell r="AQ81">
            <v>0</v>
          </cell>
          <cell r="AR81">
            <v>288</v>
          </cell>
          <cell r="AS81" t="str">
            <v>12TLSP</v>
          </cell>
          <cell r="AT81">
            <v>43461</v>
          </cell>
          <cell r="AU81">
            <v>0</v>
          </cell>
          <cell r="AV81" t="str">
            <v>No</v>
          </cell>
          <cell r="AW81" t="str">
            <v>WBH</v>
          </cell>
          <cell r="AX81">
            <v>0</v>
          </cell>
          <cell r="AY81" t="str">
            <v>&lt;b&gt;Clean lifestyle guru Gwyneth Paltrow shows that delicious food can also heal the body, with 100 food lover's recipes that can be customised into targeted meal plans and detox programmes.&lt;/b&gt;</v>
          </cell>
          <cell r="AZ81">
            <v>16</v>
          </cell>
          <cell r="BA81">
            <v>1</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9781472152893</v>
          </cell>
          <cell r="AI82" t="str">
            <v>A Really Good Day</v>
          </cell>
          <cell r="AJ82" t="str">
            <v>Waldman, Ayelet</v>
          </cell>
          <cell r="AK82">
            <v>24.99</v>
          </cell>
          <cell r="AL82" t="str">
            <v>PB</v>
          </cell>
          <cell r="AM82" t="str">
            <v>B5</v>
          </cell>
          <cell r="AN82" t="str">
            <v>B</v>
          </cell>
          <cell r="AO82">
            <v>198</v>
          </cell>
          <cell r="AP82">
            <v>129</v>
          </cell>
          <cell r="AQ82">
            <v>0</v>
          </cell>
          <cell r="AR82">
            <v>256</v>
          </cell>
          <cell r="AS82" t="str">
            <v>12TLCA</v>
          </cell>
          <cell r="AT82">
            <v>43473</v>
          </cell>
          <cell r="AU82">
            <v>0</v>
          </cell>
          <cell r="AV82" t="str">
            <v>No</v>
          </cell>
          <cell r="AW82" t="str">
            <v>BG</v>
          </cell>
          <cell r="AX82">
            <v>0</v>
          </cell>
          <cell r="AY82" t="str">
            <v>&lt;b&gt;A revealing, courageous, fascinating, and funny account of the author's experiment with microdoses of LSD in an effort to treat a debilitating mood disorder, of her quest to understand a misunderstood drug, and of her search for a really good day.&lt;/b&gt;</v>
          </cell>
          <cell r="AZ82">
            <v>18</v>
          </cell>
          <cell r="BA82">
            <v>6</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9780316424356</v>
          </cell>
          <cell r="AI83" t="str">
            <v>Respect</v>
          </cell>
          <cell r="AJ83" t="str">
            <v>Ritz, David</v>
          </cell>
          <cell r="AK83">
            <v>34.99</v>
          </cell>
          <cell r="AL83" t="str">
            <v>TPB</v>
          </cell>
          <cell r="AM83" t="str">
            <v>B6</v>
          </cell>
          <cell r="AN83" t="str">
            <v>Other</v>
          </cell>
          <cell r="AO83">
            <v>210</v>
          </cell>
          <cell r="AP83">
            <v>140</v>
          </cell>
          <cell r="AQ83">
            <v>0</v>
          </cell>
          <cell r="AR83">
            <v>528</v>
          </cell>
          <cell r="AS83" t="str">
            <v>30TLUS</v>
          </cell>
          <cell r="AT83">
            <v>43368</v>
          </cell>
          <cell r="AU83">
            <v>0</v>
          </cell>
          <cell r="AV83" t="str">
            <v>No</v>
          </cell>
          <cell r="AW83" t="str">
            <v>BGF</v>
          </cell>
          <cell r="AX83">
            <v>0</v>
          </cell>
          <cell r="AY83" t="str">
            <v>The definitive biography of the Queen of Soul from acclaimed music writer David Ritz.</v>
          </cell>
          <cell r="AZ83">
            <v>18</v>
          </cell>
          <cell r="BA83">
            <v>7</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9781474611565</v>
          </cell>
          <cell r="AI84" t="str">
            <v>Cristiano Ronaldo</v>
          </cell>
          <cell r="AJ84" t="str">
            <v>Balague, Guillem</v>
          </cell>
          <cell r="AK84">
            <v>24.99</v>
          </cell>
          <cell r="AL84" t="str">
            <v>PB</v>
          </cell>
          <cell r="AM84" t="str">
            <v>B5</v>
          </cell>
          <cell r="AN84" t="str">
            <v>B</v>
          </cell>
          <cell r="AO84">
            <v>198</v>
          </cell>
          <cell r="AP84">
            <v>129</v>
          </cell>
          <cell r="AQ84">
            <v>0</v>
          </cell>
          <cell r="AR84">
            <v>432</v>
          </cell>
          <cell r="AS84" t="str">
            <v>10PWNN</v>
          </cell>
          <cell r="AT84">
            <v>43403</v>
          </cell>
          <cell r="AU84">
            <v>0</v>
          </cell>
          <cell r="AV84" t="str">
            <v>No</v>
          </cell>
          <cell r="AW84" t="str">
            <v>BGS</v>
          </cell>
          <cell r="AX84">
            <v>0</v>
          </cell>
          <cell r="AY84" t="str">
            <v>The definitive biography of one of the greatest footballers of all time, the Real Madrid, Portugal and former Manchester United superstar Cristiano Ronaldo, updated to include his sensational transfer to Juventus.</v>
          </cell>
          <cell r="AZ84">
            <v>18</v>
          </cell>
          <cell r="BA84">
            <v>5</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9780349143040</v>
          </cell>
          <cell r="AI85">
            <v>1983</v>
          </cell>
          <cell r="AJ85" t="str">
            <v>Downing, Taylor</v>
          </cell>
          <cell r="AK85">
            <v>27.99</v>
          </cell>
          <cell r="AL85" t="str">
            <v>PB</v>
          </cell>
          <cell r="AM85" t="str">
            <v>B5</v>
          </cell>
          <cell r="AN85" t="str">
            <v>B</v>
          </cell>
          <cell r="AO85">
            <v>198</v>
          </cell>
          <cell r="AP85">
            <v>129</v>
          </cell>
          <cell r="AQ85">
            <v>0</v>
          </cell>
          <cell r="AR85">
            <v>400</v>
          </cell>
          <cell r="AS85" t="str">
            <v>12PLAB</v>
          </cell>
          <cell r="AT85">
            <v>43473</v>
          </cell>
          <cell r="AU85">
            <v>0</v>
          </cell>
          <cell r="AV85" t="str">
            <v>No</v>
          </cell>
          <cell r="AW85" t="str">
            <v>HB</v>
          </cell>
          <cell r="AX85">
            <v>0</v>
          </cell>
          <cell r="AY85" t="str">
            <v>A tense, thrilling account of how, in 1983, tensions between the United States and the Soviet Union nearly caused global Armageddon.</v>
          </cell>
          <cell r="AZ85">
            <v>19</v>
          </cell>
          <cell r="BA85">
            <v>11</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9781474605656</v>
          </cell>
          <cell r="AI86" t="str">
            <v>Pearl Harbor</v>
          </cell>
          <cell r="AJ86" t="str">
            <v>Nelson, Craig</v>
          </cell>
          <cell r="AK86">
            <v>27.99</v>
          </cell>
          <cell r="AL86" t="str">
            <v>PB</v>
          </cell>
          <cell r="AM86" t="str">
            <v>B5</v>
          </cell>
          <cell r="AN86" t="str">
            <v>B</v>
          </cell>
          <cell r="AO86">
            <v>198</v>
          </cell>
          <cell r="AP86">
            <v>129</v>
          </cell>
          <cell r="AQ86">
            <v>0</v>
          </cell>
          <cell r="AR86">
            <v>544</v>
          </cell>
          <cell r="AS86" t="str">
            <v>10PWNN</v>
          </cell>
          <cell r="AT86">
            <v>43417</v>
          </cell>
          <cell r="AU86">
            <v>0</v>
          </cell>
          <cell r="AV86" t="str">
            <v>No</v>
          </cell>
          <cell r="AW86" t="str">
            <v>HB</v>
          </cell>
          <cell r="AX86">
            <v>0</v>
          </cell>
          <cell r="AY86" t="str">
            <v>The gripping and definitive account of the Day of Infamy, the attack on Pearl Harbor that led to the United States' entry into the Second World War.</v>
          </cell>
          <cell r="AZ86">
            <v>19</v>
          </cell>
          <cell r="BA86">
            <v>10</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9780316506830</v>
          </cell>
          <cell r="AI87" t="str">
            <v>Death in the Air</v>
          </cell>
          <cell r="AJ87" t="str">
            <v>Dawson, Kate Winkler</v>
          </cell>
          <cell r="AK87">
            <v>27.99</v>
          </cell>
          <cell r="AL87" t="str">
            <v>TPB</v>
          </cell>
          <cell r="AM87" t="str">
            <v>BO</v>
          </cell>
          <cell r="AN87" t="str">
            <v>DC</v>
          </cell>
          <cell r="AO87">
            <v>216</v>
          </cell>
          <cell r="AP87">
            <v>135</v>
          </cell>
          <cell r="AQ87">
            <v>0</v>
          </cell>
          <cell r="AR87">
            <v>352</v>
          </cell>
          <cell r="AS87" t="str">
            <v>30TLGC</v>
          </cell>
          <cell r="AT87">
            <v>43473</v>
          </cell>
          <cell r="AU87">
            <v>0</v>
          </cell>
          <cell r="AV87" t="str">
            <v>No</v>
          </cell>
          <cell r="AW87" t="str">
            <v>HB</v>
          </cell>
          <cell r="AX87">
            <v>0</v>
          </cell>
          <cell r="AY87">
            <v>0</v>
          </cell>
          <cell r="AZ87">
            <v>19</v>
          </cell>
          <cell r="BA87">
            <v>12</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9781473675148</v>
          </cell>
          <cell r="AI88" t="str">
            <v>The Human Tide</v>
          </cell>
          <cell r="AJ88" t="str">
            <v>Morland, Paul</v>
          </cell>
          <cell r="AK88">
            <v>37.99</v>
          </cell>
          <cell r="AL88" t="str">
            <v>TPB</v>
          </cell>
          <cell r="AM88" t="str">
            <v>B6</v>
          </cell>
          <cell r="AN88" t="str">
            <v>R</v>
          </cell>
          <cell r="AO88">
            <v>234</v>
          </cell>
          <cell r="AP88">
            <v>153</v>
          </cell>
          <cell r="AQ88">
            <v>0</v>
          </cell>
          <cell r="AR88">
            <v>400</v>
          </cell>
          <cell r="AS88" t="str">
            <v>04THJM</v>
          </cell>
          <cell r="AT88">
            <v>43473</v>
          </cell>
          <cell r="AU88">
            <v>0</v>
          </cell>
          <cell r="AV88" t="str">
            <v>No</v>
          </cell>
          <cell r="AW88" t="str">
            <v>HB</v>
          </cell>
          <cell r="AX88">
            <v>0</v>
          </cell>
          <cell r="AY88" t="str">
            <v>&lt;b&gt;A dazzling new history of the modern world, as told through the remarkable story of population change.&lt;/b&gt;</v>
          </cell>
          <cell r="AZ88">
            <v>19</v>
          </cell>
          <cell r="BA88">
            <v>2</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9780316303569</v>
          </cell>
          <cell r="AI89" t="str">
            <v>One Long Night</v>
          </cell>
          <cell r="AJ89" t="str">
            <v>Pitzer, Andrea</v>
          </cell>
          <cell r="AK89">
            <v>29.99</v>
          </cell>
          <cell r="AL89" t="str">
            <v>TPB</v>
          </cell>
          <cell r="AM89" t="str">
            <v>BO</v>
          </cell>
          <cell r="AN89" t="str">
            <v>DC</v>
          </cell>
          <cell r="AO89">
            <v>216</v>
          </cell>
          <cell r="AP89">
            <v>135</v>
          </cell>
          <cell r="AQ89">
            <v>0</v>
          </cell>
          <cell r="AR89">
            <v>480</v>
          </cell>
          <cell r="AS89" t="str">
            <v>30TLUS</v>
          </cell>
          <cell r="AT89">
            <v>43473</v>
          </cell>
          <cell r="AU89">
            <v>0</v>
          </cell>
          <cell r="AV89" t="str">
            <v>No</v>
          </cell>
          <cell r="AW89" t="str">
            <v>HB</v>
          </cell>
          <cell r="AX89">
            <v>0</v>
          </cell>
          <cell r="AY89">
            <v>0</v>
          </cell>
          <cell r="AZ89">
            <v>19</v>
          </cell>
          <cell r="BA89">
            <v>13</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9780733641459</v>
          </cell>
          <cell r="AI90" t="str">
            <v>Traitors</v>
          </cell>
          <cell r="AJ90" t="str">
            <v>Walker, Frank</v>
          </cell>
          <cell r="AK90">
            <v>27.99</v>
          </cell>
          <cell r="AL90" t="str">
            <v>PB</v>
          </cell>
          <cell r="AM90" t="str">
            <v>B5</v>
          </cell>
          <cell r="AN90" t="str">
            <v>B</v>
          </cell>
          <cell r="AO90">
            <v>198</v>
          </cell>
          <cell r="AP90">
            <v>129</v>
          </cell>
          <cell r="AQ90">
            <v>0</v>
          </cell>
          <cell r="AR90">
            <v>336</v>
          </cell>
          <cell r="AS90" t="str">
            <v>18AANF</v>
          </cell>
          <cell r="AT90">
            <v>43461</v>
          </cell>
          <cell r="AU90">
            <v>0</v>
          </cell>
          <cell r="AV90" t="str">
            <v>No</v>
          </cell>
          <cell r="AW90" t="str">
            <v>HBW</v>
          </cell>
          <cell r="AX90">
            <v>0</v>
          </cell>
          <cell r="AY90" t="str">
            <v>&lt;b&gt;The extraordinary revelations in &lt;i&gt;Traitors&lt;/i&gt; detail the ugly side of war and power and the many betrayals of our ANZACs.&lt;/b&gt;</v>
          </cell>
          <cell r="AZ90">
            <v>19</v>
          </cell>
          <cell r="BA90">
            <v>4</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9780316478502</v>
          </cell>
          <cell r="AI91" t="str">
            <v>Hacks</v>
          </cell>
          <cell r="AJ91" t="str">
            <v>Brazile, Donna</v>
          </cell>
          <cell r="AK91">
            <v>29.99</v>
          </cell>
          <cell r="AL91" t="str">
            <v>TPB</v>
          </cell>
          <cell r="AM91" t="str">
            <v>BO</v>
          </cell>
          <cell r="AN91" t="str">
            <v>DC</v>
          </cell>
          <cell r="AO91">
            <v>216</v>
          </cell>
          <cell r="AP91">
            <v>135</v>
          </cell>
          <cell r="AQ91">
            <v>0</v>
          </cell>
          <cell r="AR91">
            <v>256</v>
          </cell>
          <cell r="AS91" t="str">
            <v>30TLGC</v>
          </cell>
          <cell r="AT91">
            <v>43461</v>
          </cell>
          <cell r="AU91">
            <v>0</v>
          </cell>
          <cell r="AV91" t="str">
            <v>No</v>
          </cell>
          <cell r="AW91" t="str">
            <v>1KBB</v>
          </cell>
          <cell r="AX91">
            <v>0</v>
          </cell>
          <cell r="AY91">
            <v>0</v>
          </cell>
          <cell r="AZ91">
            <v>20</v>
          </cell>
          <cell r="BA91">
            <v>1</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9780751576405</v>
          </cell>
          <cell r="AI92" t="str">
            <v>Shade</v>
          </cell>
          <cell r="AJ92" t="str">
            <v>Souza, Pete</v>
          </cell>
          <cell r="AK92">
            <v>60</v>
          </cell>
          <cell r="AL92" t="str">
            <v>HB</v>
          </cell>
          <cell r="AM92" t="str">
            <v>BB</v>
          </cell>
          <cell r="AN92" t="str">
            <v>Other</v>
          </cell>
          <cell r="AO92">
            <v>228</v>
          </cell>
          <cell r="AP92">
            <v>168</v>
          </cell>
          <cell r="AQ92">
            <v>0</v>
          </cell>
          <cell r="AR92">
            <v>240</v>
          </cell>
          <cell r="AS92" t="str">
            <v>12TLSP</v>
          </cell>
          <cell r="AT92">
            <v>43405</v>
          </cell>
          <cell r="AU92">
            <v>0</v>
          </cell>
          <cell r="AV92" t="str">
            <v>No</v>
          </cell>
          <cell r="AW92" t="str">
            <v>AJ</v>
          </cell>
          <cell r="AX92">
            <v>0</v>
          </cell>
          <cell r="AY92" t="str">
            <v>&lt;b&gt;From Pete Souza, the Number 1 &lt;i&gt;New York Times&lt;/i&gt; bestselling author of OBAMA: AN INTIMATE PORTRAIT, comes a powerful tribute to a bygone era of integrity in politics.&lt;/b&gt;</v>
          </cell>
          <cell r="AZ92">
            <v>20</v>
          </cell>
          <cell r="BA92">
            <v>4</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9781541724167</v>
          </cell>
          <cell r="AI93" t="str">
            <v>Fight for Liberty</v>
          </cell>
          <cell r="AJ93" t="str">
            <v>Lasswell, Mark</v>
          </cell>
          <cell r="AK93">
            <v>27.99</v>
          </cell>
          <cell r="AL93" t="str">
            <v>TPB</v>
          </cell>
          <cell r="AM93" t="str">
            <v>BO</v>
          </cell>
          <cell r="AN93" t="str">
            <v>DC</v>
          </cell>
          <cell r="AO93">
            <v>216</v>
          </cell>
          <cell r="AP93">
            <v>135</v>
          </cell>
          <cell r="AQ93">
            <v>0</v>
          </cell>
          <cell r="AR93">
            <v>304</v>
          </cell>
          <cell r="AS93" t="str">
            <v>30TLPO</v>
          </cell>
          <cell r="AT93">
            <v>43461</v>
          </cell>
          <cell r="AU93">
            <v>0</v>
          </cell>
          <cell r="AV93" t="str">
            <v>No</v>
          </cell>
          <cell r="AW93" t="str">
            <v>JPA</v>
          </cell>
          <cell r="AX93">
            <v>0</v>
          </cell>
          <cell r="AY93" t="str">
            <v>Anne Applebaum, Garry Kasparov, Richard North Patterson, and a constellation of other thinkers make the urgent case for liberal democracy---reinvigorating its central values in an age of doubt and discord.</v>
          </cell>
          <cell r="AZ93">
            <v>20</v>
          </cell>
          <cell r="BA93">
            <v>2</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9781473696761</v>
          </cell>
          <cell r="AI94" t="str">
            <v>Pilgrim Spy</v>
          </cell>
          <cell r="AJ94" t="str">
            <v>Shore, Tom</v>
          </cell>
          <cell r="AK94">
            <v>37.99</v>
          </cell>
          <cell r="AL94" t="str">
            <v>TPB</v>
          </cell>
          <cell r="AM94" t="str">
            <v>B6</v>
          </cell>
          <cell r="AN94" t="str">
            <v>R</v>
          </cell>
          <cell r="AO94">
            <v>234</v>
          </cell>
          <cell r="AP94">
            <v>153</v>
          </cell>
          <cell r="AQ94">
            <v>23</v>
          </cell>
          <cell r="AR94">
            <v>320</v>
          </cell>
          <cell r="AS94" t="str">
            <v>02THSF</v>
          </cell>
          <cell r="AT94">
            <v>43368</v>
          </cell>
          <cell r="AU94">
            <v>0</v>
          </cell>
          <cell r="AV94" t="str">
            <v>No</v>
          </cell>
          <cell r="AW94" t="str">
            <v>HBW</v>
          </cell>
          <cell r="AX94">
            <v>0</v>
          </cell>
          <cell r="AY94" t="str">
            <v>One of the great untold stories of twentieth century military history</v>
          </cell>
          <cell r="AZ94">
            <v>21</v>
          </cell>
          <cell r="BA94">
            <v>3</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9780349143422</v>
          </cell>
          <cell r="AI95" t="str">
            <v>Fire and Fury</v>
          </cell>
          <cell r="AJ95" t="str">
            <v>Wolff, Michael</v>
          </cell>
          <cell r="AK95">
            <v>24.99</v>
          </cell>
          <cell r="AL95" t="str">
            <v>PB</v>
          </cell>
          <cell r="AM95" t="str">
            <v>B5</v>
          </cell>
          <cell r="AN95" t="str">
            <v>B</v>
          </cell>
          <cell r="AO95">
            <v>198</v>
          </cell>
          <cell r="AP95">
            <v>129</v>
          </cell>
          <cell r="AQ95">
            <v>0</v>
          </cell>
          <cell r="AR95">
            <v>448</v>
          </cell>
          <cell r="AS95" t="str">
            <v>12PLAB</v>
          </cell>
          <cell r="AT95">
            <v>43473</v>
          </cell>
          <cell r="AU95">
            <v>0</v>
          </cell>
          <cell r="AV95" t="str">
            <v>No</v>
          </cell>
          <cell r="AW95" t="str">
            <v>JP</v>
          </cell>
          <cell r="AX95">
            <v>0</v>
          </cell>
          <cell r="AY95" t="str">
            <v>&lt;b&gt;The &lt;i&gt;New York Times &lt;/i&gt;and &lt;i&gt;Sunday Times &lt;/i&gt;number one book that exposed the chaos of Donald Trump's White House to the world, now in paperback with a new afterword by the author.&lt;/b&gt;</v>
          </cell>
          <cell r="AZ95">
            <v>21</v>
          </cell>
          <cell r="BA95">
            <v>4</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9781841883397</v>
          </cell>
          <cell r="AI96" t="str">
            <v>Operation Lighthouse</v>
          </cell>
          <cell r="AJ96" t="str">
            <v>Hart, Luke,Hart, Ryan</v>
          </cell>
          <cell r="AK96">
            <v>37.99</v>
          </cell>
          <cell r="AL96" t="str">
            <v>TPB</v>
          </cell>
          <cell r="AM96" t="str">
            <v>B6</v>
          </cell>
          <cell r="AN96" t="str">
            <v>R</v>
          </cell>
          <cell r="AO96">
            <v>234</v>
          </cell>
          <cell r="AP96">
            <v>153</v>
          </cell>
          <cell r="AQ96">
            <v>0</v>
          </cell>
          <cell r="AR96">
            <v>240</v>
          </cell>
          <cell r="AS96" t="str">
            <v>10TORN</v>
          </cell>
          <cell r="AT96">
            <v>43403</v>
          </cell>
          <cell r="AU96">
            <v>0</v>
          </cell>
          <cell r="AV96" t="str">
            <v>No</v>
          </cell>
          <cell r="AW96" t="str">
            <v>BG</v>
          </cell>
          <cell r="AX96">
            <v>0</v>
          </cell>
          <cell r="AY96" t="str">
            <v>&lt;b&gt;A devastating story of coercive control and domestic homicide. Why would an 'ordinary' father murder his family?&lt;/b&gt;</v>
          </cell>
          <cell r="AZ96">
            <v>22</v>
          </cell>
          <cell r="BA96">
            <v>3</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9781444792805</v>
          </cell>
          <cell r="AI97" t="str">
            <v>Fish!</v>
          </cell>
          <cell r="AJ97" t="str">
            <v>C. Lundin, Stephen,Paul, Harry,Christensen, John</v>
          </cell>
          <cell r="AK97">
            <v>24.99</v>
          </cell>
          <cell r="AL97" t="str">
            <v>PB</v>
          </cell>
          <cell r="AM97" t="str">
            <v>B5</v>
          </cell>
          <cell r="AN97" t="str">
            <v>B</v>
          </cell>
          <cell r="AO97">
            <v>198</v>
          </cell>
          <cell r="AP97">
            <v>129</v>
          </cell>
          <cell r="AQ97">
            <v>8</v>
          </cell>
          <cell r="AR97">
            <v>112</v>
          </cell>
          <cell r="AS97" t="str">
            <v>02PHOD</v>
          </cell>
          <cell r="AT97">
            <v>41863</v>
          </cell>
          <cell r="AU97">
            <v>0</v>
          </cell>
          <cell r="AV97" t="str">
            <v>No</v>
          </cell>
          <cell r="AW97" t="str">
            <v>K</v>
          </cell>
          <cell r="AX97">
            <v>0</v>
          </cell>
          <cell r="AY97" t="str">
            <v>A revised and re-energized edition of the internationally bestselling parable that will help you love the work you do - even if you can't always do work that you love. With foreword by Ken Blanchard.</v>
          </cell>
          <cell r="AZ97">
            <v>23</v>
          </cell>
          <cell r="BA97">
            <v>9</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9781473606913</v>
          </cell>
          <cell r="AI98" t="str">
            <v>Burn The Business Plan</v>
          </cell>
          <cell r="AJ98" t="str">
            <v>Schramm, Carl J.</v>
          </cell>
          <cell r="AK98">
            <v>27.99</v>
          </cell>
          <cell r="AL98" t="str">
            <v>PB</v>
          </cell>
          <cell r="AM98" t="str">
            <v>B5</v>
          </cell>
          <cell r="AN98" t="str">
            <v>B</v>
          </cell>
          <cell r="AO98">
            <v>198</v>
          </cell>
          <cell r="AP98">
            <v>129</v>
          </cell>
          <cell r="AQ98">
            <v>0</v>
          </cell>
          <cell r="AR98">
            <v>288</v>
          </cell>
          <cell r="AS98" t="str">
            <v>04THJM</v>
          </cell>
          <cell r="AT98">
            <v>43473</v>
          </cell>
          <cell r="AU98">
            <v>0</v>
          </cell>
          <cell r="AV98" t="str">
            <v>No</v>
          </cell>
          <cell r="AW98" t="str">
            <v>KJ</v>
          </cell>
          <cell r="AX98">
            <v>0</v>
          </cell>
          <cell r="AY98" t="str">
            <v>From the man described by &lt;i&gt;The Economist&lt;/i&gt; as 'The Evangelist of Entrepreneurship' comes the essential guide to starting a business. Forget everything you thought you knew about starting up - this is the killer guide to going it alone from the co-founder of Global Entrepreneurship Week and StartUp America.</v>
          </cell>
          <cell r="AZ98">
            <v>23</v>
          </cell>
          <cell r="BA98">
            <v>6</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9781529309386</v>
          </cell>
          <cell r="AI99" t="str">
            <v>Whale Done!</v>
          </cell>
          <cell r="AJ99" t="str">
            <v>Blanchard, Ken</v>
          </cell>
          <cell r="AK99">
            <v>24.99</v>
          </cell>
          <cell r="AL99" t="str">
            <v>PB</v>
          </cell>
          <cell r="AM99" t="str">
            <v>B5</v>
          </cell>
          <cell r="AN99" t="str">
            <v>B</v>
          </cell>
          <cell r="AO99">
            <v>198</v>
          </cell>
          <cell r="AP99">
            <v>129</v>
          </cell>
          <cell r="AQ99">
            <v>0</v>
          </cell>
          <cell r="AR99">
            <v>128</v>
          </cell>
          <cell r="AS99" t="str">
            <v>04THNB</v>
          </cell>
          <cell r="AT99">
            <v>43473</v>
          </cell>
          <cell r="AU99">
            <v>0</v>
          </cell>
          <cell r="AV99" t="str">
            <v>No</v>
          </cell>
          <cell r="AW99" t="str">
            <v>KJ</v>
          </cell>
          <cell r="AX99">
            <v>0</v>
          </cell>
          <cell r="AY99" t="str">
            <v>&lt;b&gt;What do you think would happen if instead of trying to catch people doing something wrong, we started trying to catch people doing something right?&lt;/b&gt;</v>
          </cell>
          <cell r="AZ99">
            <v>23</v>
          </cell>
          <cell r="BA99">
            <v>7</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9781444765427</v>
          </cell>
          <cell r="AI100" t="str">
            <v>Eat That Frog!</v>
          </cell>
          <cell r="AJ100" t="str">
            <v>Tracy, Brian</v>
          </cell>
          <cell r="AK100">
            <v>27.99</v>
          </cell>
          <cell r="AL100" t="str">
            <v>PB</v>
          </cell>
          <cell r="AM100" t="str">
            <v>B5</v>
          </cell>
          <cell r="AN100" t="str">
            <v>B</v>
          </cell>
          <cell r="AO100">
            <v>198</v>
          </cell>
          <cell r="AP100">
            <v>129</v>
          </cell>
          <cell r="AQ100">
            <v>9</v>
          </cell>
          <cell r="AR100">
            <v>144</v>
          </cell>
          <cell r="AS100" t="str">
            <v>02PHOD</v>
          </cell>
          <cell r="AT100">
            <v>41345</v>
          </cell>
          <cell r="AU100">
            <v>0</v>
          </cell>
          <cell r="AV100" t="str">
            <v>No</v>
          </cell>
          <cell r="AW100" t="str">
            <v>KJ</v>
          </cell>
          <cell r="AX100">
            <v>0</v>
          </cell>
          <cell r="AY100" t="str">
            <v xml:space="preserve">Get More of the Important Things Done - Today!
</v>
          </cell>
          <cell r="AZ100">
            <v>23</v>
          </cell>
          <cell r="BA100">
            <v>8</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9781473653641</v>
          </cell>
          <cell r="AI101" t="str">
            <v>When to Jump</v>
          </cell>
          <cell r="AJ101" t="str">
            <v>Lewis, Mike</v>
          </cell>
          <cell r="AK101">
            <v>27.99</v>
          </cell>
          <cell r="AL101" t="str">
            <v>PB</v>
          </cell>
          <cell r="AM101" t="str">
            <v>B5</v>
          </cell>
          <cell r="AN101" t="str">
            <v>B</v>
          </cell>
          <cell r="AO101">
            <v>198</v>
          </cell>
          <cell r="AP101">
            <v>129</v>
          </cell>
          <cell r="AQ101">
            <v>0</v>
          </cell>
          <cell r="AR101">
            <v>336</v>
          </cell>
          <cell r="AS101" t="str">
            <v>02PHOD</v>
          </cell>
          <cell r="AT101">
            <v>43473</v>
          </cell>
          <cell r="AU101">
            <v>0</v>
          </cell>
          <cell r="AV101" t="str">
            <v>No</v>
          </cell>
          <cell r="AW101" t="str">
            <v>VS</v>
          </cell>
          <cell r="AX101">
            <v>0</v>
          </cell>
          <cell r="AY101" t="str">
            <v>A collection of real-life stories from those who have chosen to defy the status quo and take a leap of faith to pursue a passion - shared to inspire others who feel disillusioned with their lives and are ready for change. 
&lt;b&gt;Includes a foreword by Sheryl Sandberg.&lt;/b&gt;</v>
          </cell>
          <cell r="AZ101">
            <v>23</v>
          </cell>
          <cell r="BA101">
            <v>5</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9780733641862</v>
          </cell>
          <cell r="AI102" t="str">
            <v>Dear Santa</v>
          </cell>
          <cell r="AJ102" t="str">
            <v>Johnson, Samuel</v>
          </cell>
          <cell r="AK102">
            <v>27.99</v>
          </cell>
          <cell r="AL102" t="str">
            <v>HB</v>
          </cell>
          <cell r="AM102" t="str">
            <v>BB</v>
          </cell>
          <cell r="AN102" t="str">
            <v>B</v>
          </cell>
          <cell r="AO102">
            <v>198</v>
          </cell>
          <cell r="AP102">
            <v>129</v>
          </cell>
          <cell r="AQ102">
            <v>0</v>
          </cell>
          <cell r="AR102">
            <v>160</v>
          </cell>
          <cell r="AS102" t="str">
            <v>18AANF</v>
          </cell>
          <cell r="AT102">
            <v>43431</v>
          </cell>
          <cell r="AU102">
            <v>0</v>
          </cell>
          <cell r="AV102" t="str">
            <v>No</v>
          </cell>
          <cell r="AW102" t="str">
            <v>WZG</v>
          </cell>
          <cell r="AX102">
            <v>0</v>
          </cell>
          <cell r="AY102" t="str">
            <v>&lt;b&gt;Brother, actor, Victorian of   the Year and determined cancer vanquisher Samuel Johnson OAM has gathered   together a collection of letters to Santa from some of Australia's most notorious and best-loved grown-ups. Surprising, entertaining, enlightening, amusing and moving, this little book   of letters is the perfect gift for your favourite human. &lt;/b&gt;
&lt;b&gt; &lt;/b&gt;</v>
          </cell>
          <cell r="AZ102">
            <v>24</v>
          </cell>
          <cell r="BA102">
            <v>3</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9781925712988</v>
          </cell>
          <cell r="AI103" t="str">
            <v>Odd One Out</v>
          </cell>
          <cell r="AJ103" t="str">
            <v>Farnsworth, Lauren</v>
          </cell>
          <cell r="AK103">
            <v>24.99</v>
          </cell>
          <cell r="AL103" t="str">
            <v>HB</v>
          </cell>
          <cell r="AM103" t="str">
            <v>BO</v>
          </cell>
          <cell r="AN103" t="str">
            <v>Other</v>
          </cell>
          <cell r="AO103">
            <v>200</v>
          </cell>
          <cell r="AP103">
            <v>200</v>
          </cell>
          <cell r="AQ103">
            <v>0</v>
          </cell>
          <cell r="AR103">
            <v>96</v>
          </cell>
          <cell r="AS103" t="str">
            <v>50AFNF</v>
          </cell>
          <cell r="AT103">
            <v>43431</v>
          </cell>
          <cell r="AU103">
            <v>0</v>
          </cell>
          <cell r="AV103" t="str">
            <v>No</v>
          </cell>
          <cell r="AW103" t="str">
            <v>WDK</v>
          </cell>
          <cell r="AX103">
            <v>0</v>
          </cell>
          <cell r="AY103" t="str">
            <v>Are you ready for the ultimate spot-the-difference challenge?</v>
          </cell>
          <cell r="AZ103">
            <v>24</v>
          </cell>
          <cell r="BA103">
            <v>4</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9781925712865</v>
          </cell>
          <cell r="AI104" t="str">
            <v>Quotes from Goats</v>
          </cell>
          <cell r="AJ104" t="str">
            <v>Monteiro, Dan</v>
          </cell>
          <cell r="AK104">
            <v>18.989999999999998</v>
          </cell>
          <cell r="AL104" t="str">
            <v>HB</v>
          </cell>
          <cell r="AM104" t="str">
            <v>BB</v>
          </cell>
          <cell r="AN104" t="str">
            <v>Other</v>
          </cell>
          <cell r="AO104">
            <v>203</v>
          </cell>
          <cell r="AP104">
            <v>178</v>
          </cell>
          <cell r="AQ104">
            <v>0</v>
          </cell>
          <cell r="AR104">
            <v>112</v>
          </cell>
          <cell r="AS104" t="str">
            <v>50AFNF</v>
          </cell>
          <cell r="AT104">
            <v>43431</v>
          </cell>
          <cell r="AU104">
            <v>0</v>
          </cell>
          <cell r="AV104" t="str">
            <v>No</v>
          </cell>
          <cell r="AW104" t="str">
            <v>WZG</v>
          </cell>
          <cell r="AX104">
            <v>0</v>
          </cell>
          <cell r="AY104" t="str">
            <v>QUOTES FROM GOATS pairs irresistible photographs of everyone's favourite barnyard animal with inspiring quotations that resonate with both goats and humans.</v>
          </cell>
          <cell r="AZ104">
            <v>24</v>
          </cell>
          <cell r="BA104">
            <v>5</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9780733641848</v>
          </cell>
          <cell r="AI105" t="str">
            <v>The Subtle Art of Not Giving a Croc!</v>
          </cell>
          <cell r="AJ105" t="str">
            <v>NT News</v>
          </cell>
          <cell r="AK105">
            <v>27.99</v>
          </cell>
          <cell r="AL105" t="str">
            <v>PB</v>
          </cell>
          <cell r="AM105" t="str">
            <v>BO</v>
          </cell>
          <cell r="AN105">
            <v>0</v>
          </cell>
          <cell r="AO105">
            <v>0</v>
          </cell>
          <cell r="AP105">
            <v>0</v>
          </cell>
          <cell r="AQ105">
            <v>0</v>
          </cell>
          <cell r="AR105">
            <v>0</v>
          </cell>
          <cell r="AS105" t="str">
            <v>18AAIL</v>
          </cell>
          <cell r="AT105">
            <v>43431</v>
          </cell>
          <cell r="AU105">
            <v>0</v>
          </cell>
          <cell r="AV105" t="str">
            <v>No</v>
          </cell>
          <cell r="AW105" t="str">
            <v>WHX</v>
          </cell>
          <cell r="AX105">
            <v>0</v>
          </cell>
          <cell r="AY105" t="str">
            <v>&lt;b&gt;THEY'RE BACK . . . Bigger, better and bolshier than ever.&lt;/b&gt;</v>
          </cell>
          <cell r="AZ105">
            <v>24</v>
          </cell>
          <cell r="BA105">
            <v>2</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9780316230889</v>
          </cell>
          <cell r="AI106" t="str">
            <v>Make Better Pictures</v>
          </cell>
          <cell r="AJ106" t="str">
            <v>Horenstein, Henry</v>
          </cell>
          <cell r="AK106">
            <v>39.99</v>
          </cell>
          <cell r="AL106" t="str">
            <v>TPB</v>
          </cell>
          <cell r="AM106" t="str">
            <v>BO</v>
          </cell>
          <cell r="AN106" t="str">
            <v>Other</v>
          </cell>
          <cell r="AO106">
            <v>152.4</v>
          </cell>
          <cell r="AP106">
            <v>152.4</v>
          </cell>
          <cell r="AQ106">
            <v>0</v>
          </cell>
          <cell r="AR106">
            <v>240</v>
          </cell>
          <cell r="AS106" t="str">
            <v>30TLUS</v>
          </cell>
          <cell r="AT106">
            <v>43473</v>
          </cell>
          <cell r="AU106">
            <v>0</v>
          </cell>
          <cell r="AV106" t="str">
            <v>No</v>
          </cell>
          <cell r="AW106" t="str">
            <v>AJ</v>
          </cell>
          <cell r="AX106">
            <v>0</v>
          </cell>
          <cell r="AY106" t="str">
            <v>100 simple, powerful techniques to improve every digital photo you take--using any device, from DSLR cameras to Androids and iPhones</v>
          </cell>
          <cell r="AZ106">
            <v>25</v>
          </cell>
          <cell r="BA106">
            <v>3</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9780762463466</v>
          </cell>
          <cell r="AI107" t="str">
            <v>Le Cinema Francais</v>
          </cell>
          <cell r="AJ107" t="str">
            <v>Higgins, Anne Keenan</v>
          </cell>
          <cell r="AK107">
            <v>29.99</v>
          </cell>
          <cell r="AL107" t="str">
            <v>HB</v>
          </cell>
          <cell r="AM107" t="str">
            <v>BB</v>
          </cell>
          <cell r="AN107" t="str">
            <v>LC</v>
          </cell>
          <cell r="AO107">
            <v>198</v>
          </cell>
          <cell r="AP107">
            <v>126</v>
          </cell>
          <cell r="AQ107">
            <v>0</v>
          </cell>
          <cell r="AR107">
            <v>160</v>
          </cell>
          <cell r="AS107" t="str">
            <v>30TLRP</v>
          </cell>
          <cell r="AT107">
            <v>43473</v>
          </cell>
          <cell r="AU107">
            <v>0</v>
          </cell>
          <cell r="AV107" t="str">
            <v>No</v>
          </cell>
          <cell r="AW107" t="str">
            <v>APF</v>
          </cell>
          <cell r="AX107">
            <v>0</v>
          </cell>
          <cell r="AY107" t="str">
            <v>Author/illustrator Anne Keenan Higgins -- whose designs can be found on best-selling gift product and books worldwide -- crafts a gorgeously gifty tribute to French cinema, not just for cult followers of New Wave but for all who are enchanted by French culture.</v>
          </cell>
          <cell r="AZ107">
            <v>25</v>
          </cell>
          <cell r="BA107">
            <v>6</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9781409173595</v>
          </cell>
          <cell r="AI108" t="str">
            <v>Always Hungry?</v>
          </cell>
          <cell r="AJ108" t="str">
            <v>S. Ludwig, David</v>
          </cell>
          <cell r="AK108">
            <v>27.99</v>
          </cell>
          <cell r="AL108" t="str">
            <v>PB</v>
          </cell>
          <cell r="AM108" t="str">
            <v>B5</v>
          </cell>
          <cell r="AN108" t="str">
            <v>B</v>
          </cell>
          <cell r="AO108">
            <v>198</v>
          </cell>
          <cell r="AP108">
            <v>129</v>
          </cell>
          <cell r="AQ108">
            <v>0</v>
          </cell>
          <cell r="AR108">
            <v>384</v>
          </cell>
          <cell r="AS108" t="str">
            <v>10PORN</v>
          </cell>
          <cell r="AT108">
            <v>43461</v>
          </cell>
          <cell r="AU108">
            <v>0</v>
          </cell>
          <cell r="AV108" t="str">
            <v>No</v>
          </cell>
          <cell r="AW108" t="str">
            <v>VFJB</v>
          </cell>
          <cell r="AX108">
            <v>0</v>
          </cell>
          <cell r="AY108" t="str">
            <v>ALWAYS HUNGRY will change everything readers ever thought about weight  loss, diet, and health, and show us how to lose weight without counting  the calories or feeling hungry.</v>
          </cell>
          <cell r="AZ108">
            <v>26</v>
          </cell>
          <cell r="BA108">
            <v>9</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9781472256997</v>
          </cell>
          <cell r="AI109" t="str">
            <v>The Hollywood Body Plan</v>
          </cell>
          <cell r="AJ109" t="str">
            <v>Higgins, David</v>
          </cell>
          <cell r="AK109">
            <v>55</v>
          </cell>
          <cell r="AL109" t="str">
            <v>HB</v>
          </cell>
          <cell r="AM109" t="str">
            <v>BB</v>
          </cell>
          <cell r="AN109" t="str">
            <v>Other</v>
          </cell>
          <cell r="AO109">
            <v>246</v>
          </cell>
          <cell r="AP109">
            <v>189</v>
          </cell>
          <cell r="AQ109">
            <v>0</v>
          </cell>
          <cell r="AR109">
            <v>256</v>
          </cell>
          <cell r="AS109" t="str">
            <v>06THEN</v>
          </cell>
          <cell r="AT109">
            <v>43461</v>
          </cell>
          <cell r="AU109">
            <v>0</v>
          </cell>
          <cell r="AV109" t="str">
            <v>No</v>
          </cell>
          <cell r="AW109" t="str">
            <v>VFM</v>
          </cell>
          <cell r="AX109">
            <v>0</v>
          </cell>
          <cell r="AY109" t="str">
            <v>&lt;b&gt; &lt;/b&gt;Reset, transform and forever fix your body&lt;b&gt; - &lt;/b&gt;using the method that has turned Hollywood stars including Margot Robbie, Samuel L. Jackson and Rebecca Ferguson into action superheroes. For anyone who wants to move freely, flexibly and without pain or stiffness.
&lt;b&gt;&lt;/b&gt;</v>
          </cell>
          <cell r="AZ109">
            <v>26</v>
          </cell>
          <cell r="BA109">
            <v>1</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9781841882857</v>
          </cell>
          <cell r="AI110" t="str">
            <v>30 Days of Sugar-free</v>
          </cell>
          <cell r="AJ110" t="str">
            <v>Kidd, Catherine</v>
          </cell>
          <cell r="AK110">
            <v>29.99</v>
          </cell>
          <cell r="AL110" t="str">
            <v>PB</v>
          </cell>
          <cell r="AM110" t="str">
            <v>B5</v>
          </cell>
          <cell r="AN110" t="str">
            <v>B</v>
          </cell>
          <cell r="AO110">
            <v>198</v>
          </cell>
          <cell r="AP110">
            <v>129</v>
          </cell>
          <cell r="AQ110">
            <v>0</v>
          </cell>
          <cell r="AR110">
            <v>304</v>
          </cell>
          <cell r="AS110" t="str">
            <v>10PORN</v>
          </cell>
          <cell r="AT110">
            <v>43461</v>
          </cell>
          <cell r="AU110">
            <v>0</v>
          </cell>
          <cell r="AV110" t="str">
            <v>No</v>
          </cell>
          <cell r="AW110" t="str">
            <v>VFMD</v>
          </cell>
          <cell r="AX110">
            <v>0</v>
          </cell>
          <cell r="AY110" t="str">
            <v>The easy, family-friendly and money-saving plan to make your first 30 sugar-free days a breeze</v>
          </cell>
          <cell r="AZ110">
            <v>26</v>
          </cell>
          <cell r="BA110">
            <v>8</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9781409166924</v>
          </cell>
          <cell r="AI111" t="str">
            <v>The Healthy Gut Handbook</v>
          </cell>
          <cell r="AJ111" t="str">
            <v>Pattison, Justine,Spector, Tim</v>
          </cell>
          <cell r="AK111">
            <v>27.99</v>
          </cell>
          <cell r="AL111" t="str">
            <v>PB</v>
          </cell>
          <cell r="AM111" t="str">
            <v>B5</v>
          </cell>
          <cell r="AN111" t="str">
            <v>B</v>
          </cell>
          <cell r="AO111">
            <v>198</v>
          </cell>
          <cell r="AP111">
            <v>129</v>
          </cell>
          <cell r="AQ111">
            <v>0</v>
          </cell>
          <cell r="AR111">
            <v>336</v>
          </cell>
          <cell r="AS111" t="str">
            <v>10PORN</v>
          </cell>
          <cell r="AT111">
            <v>43461</v>
          </cell>
          <cell r="AU111">
            <v>0</v>
          </cell>
          <cell r="AV111" t="str">
            <v>No</v>
          </cell>
          <cell r="AW111" t="str">
            <v>VFMD</v>
          </cell>
          <cell r="AX111">
            <v>0</v>
          </cell>
          <cell r="AY111" t="str">
            <v>Lose weight and improve your health with delicious recipes and an easy-to-follow 28 day plan, with an introduction by Professor Tim Spector.</v>
          </cell>
          <cell r="AZ111">
            <v>26</v>
          </cell>
          <cell r="BA111">
            <v>10</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9781473634176</v>
          </cell>
          <cell r="AI112" t="str">
            <v>Confidence 2.0</v>
          </cell>
          <cell r="AJ112" t="str">
            <v>Yeung, Rob</v>
          </cell>
          <cell r="AK112">
            <v>27.99</v>
          </cell>
          <cell r="AL112" t="str">
            <v>PB</v>
          </cell>
          <cell r="AM112" t="str">
            <v>B5</v>
          </cell>
          <cell r="AN112" t="str">
            <v>B</v>
          </cell>
          <cell r="AO112">
            <v>198</v>
          </cell>
          <cell r="AP112">
            <v>129</v>
          </cell>
          <cell r="AQ112">
            <v>0</v>
          </cell>
          <cell r="AR112">
            <v>304</v>
          </cell>
          <cell r="AS112" t="str">
            <v>04THJM</v>
          </cell>
          <cell r="AT112">
            <v>43473</v>
          </cell>
          <cell r="AU112">
            <v>0</v>
          </cell>
          <cell r="AV112" t="str">
            <v>No</v>
          </cell>
          <cell r="AW112" t="str">
            <v>VS</v>
          </cell>
          <cell r="AX112">
            <v>0</v>
          </cell>
          <cell r="AY112" t="str">
            <v>There's no simple path to being more confident. In fact, there are hundreds of small steps on the road to improved self esteem. But each step can be transformative; begin that journey and try a myriad of proven, techniques with THE CONFIDENCE PROJECT, a unique plan which will transform your life.</v>
          </cell>
          <cell r="AZ112">
            <v>26</v>
          </cell>
          <cell r="BA112">
            <v>4</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9781473667020</v>
          </cell>
          <cell r="AI113" t="str">
            <v>Win</v>
          </cell>
          <cell r="AJ113" t="str">
            <v>Pope, Brent,Brennan, Jason</v>
          </cell>
          <cell r="AK113">
            <v>27.99</v>
          </cell>
          <cell r="AL113" t="str">
            <v>PB</v>
          </cell>
          <cell r="AM113" t="str">
            <v>B5</v>
          </cell>
          <cell r="AN113" t="str">
            <v>Other</v>
          </cell>
          <cell r="AO113">
            <v>198</v>
          </cell>
          <cell r="AP113">
            <v>129</v>
          </cell>
          <cell r="AQ113">
            <v>0</v>
          </cell>
          <cell r="AR113">
            <v>320</v>
          </cell>
          <cell r="AS113" t="str">
            <v>12TLHI</v>
          </cell>
          <cell r="AT113">
            <v>43473</v>
          </cell>
          <cell r="AU113">
            <v>0</v>
          </cell>
          <cell r="AV113" t="str">
            <v>No</v>
          </cell>
          <cell r="AW113" t="str">
            <v>VSP</v>
          </cell>
          <cell r="AX113">
            <v>0</v>
          </cell>
          <cell r="AY113" t="str">
            <v>From well-known personality and rugby commentator Brent Pope and psychotherapist and mental skills coach Jason Brennan, &lt;i&gt;Win: &lt;/i&gt;&lt;i&gt;Proven Strategies for Success in Sports, Life and Mental Health&lt;/i&gt; examines the mindset behind the psychology of winning and how the mental skills applied in sports can be adapted for success in everyday life.</v>
          </cell>
          <cell r="AZ113">
            <v>26</v>
          </cell>
          <cell r="BA113">
            <v>11</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9781841883359</v>
          </cell>
          <cell r="AI114" t="str">
            <v>Fighting Fit</v>
          </cell>
          <cell r="AJ114" t="str">
            <v>Weale, Adrian</v>
          </cell>
          <cell r="AK114">
            <v>27.99</v>
          </cell>
          <cell r="AL114" t="str">
            <v>PB</v>
          </cell>
          <cell r="AM114" t="str">
            <v>B5</v>
          </cell>
          <cell r="AN114" t="str">
            <v>B</v>
          </cell>
          <cell r="AO114">
            <v>198</v>
          </cell>
          <cell r="AP114">
            <v>129</v>
          </cell>
          <cell r="AQ114">
            <v>0</v>
          </cell>
          <cell r="AR114">
            <v>176</v>
          </cell>
          <cell r="AS114" t="str">
            <v>10PORN</v>
          </cell>
          <cell r="AT114">
            <v>43473</v>
          </cell>
          <cell r="AU114">
            <v>0</v>
          </cell>
          <cell r="AV114" t="str">
            <v>No</v>
          </cell>
          <cell r="AW114" t="str">
            <v>WSD</v>
          </cell>
          <cell r="AX114">
            <v>0</v>
          </cell>
          <cell r="AY114" t="str">
            <v>The complete SAS fitness training guide - have you got what it takes?</v>
          </cell>
          <cell r="AZ114">
            <v>26</v>
          </cell>
          <cell r="BA114">
            <v>12</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9781472262783</v>
          </cell>
          <cell r="AI115" t="str">
            <v>The Anti-Anxiety Diet</v>
          </cell>
          <cell r="AJ115" t="str">
            <v>Miller, Ali</v>
          </cell>
          <cell r="AK115">
            <v>37.99</v>
          </cell>
          <cell r="AL115" t="str">
            <v>TPB</v>
          </cell>
          <cell r="AM115" t="str">
            <v>B6</v>
          </cell>
          <cell r="AN115" t="str">
            <v>R</v>
          </cell>
          <cell r="AO115">
            <v>234</v>
          </cell>
          <cell r="AP115">
            <v>153</v>
          </cell>
          <cell r="AQ115">
            <v>0</v>
          </cell>
          <cell r="AR115">
            <v>304</v>
          </cell>
          <cell r="AS115" t="str">
            <v>06THEN</v>
          </cell>
          <cell r="AT115">
            <v>43403</v>
          </cell>
          <cell r="AU115">
            <v>0</v>
          </cell>
          <cell r="AV115" t="str">
            <v>No</v>
          </cell>
          <cell r="AW115" t="str">
            <v>WBHS</v>
          </cell>
          <cell r="AX115">
            <v>0</v>
          </cell>
          <cell r="AY115" t="str">
            <v>&lt;i&gt;&lt;b&gt;The Anti-Anxiety Diet &lt;/b&gt;&lt;/i&gt;focuses on eating the right foods and making changes to your lifestyle to help improve your mental health and reduce anxiety for good.</v>
          </cell>
          <cell r="AZ115">
            <v>26</v>
          </cell>
          <cell r="BA115">
            <v>2</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9781615194889</v>
          </cell>
          <cell r="AI116" t="str">
            <v>The Ultimate Vegan Breakfast Book</v>
          </cell>
          <cell r="AJ116" t="str">
            <v>Mayer, Jorg</v>
          </cell>
          <cell r="AK116">
            <v>34.99</v>
          </cell>
          <cell r="AL116" t="str">
            <v>PB</v>
          </cell>
          <cell r="AM116" t="str">
            <v>BO</v>
          </cell>
          <cell r="AN116" t="str">
            <v>Other</v>
          </cell>
          <cell r="AO116">
            <v>245</v>
          </cell>
          <cell r="AP116">
            <v>190</v>
          </cell>
          <cell r="AQ116">
            <v>0</v>
          </cell>
          <cell r="AR116">
            <v>208</v>
          </cell>
          <cell r="AS116" t="str">
            <v>50ADTE</v>
          </cell>
          <cell r="AT116">
            <v>43431</v>
          </cell>
          <cell r="AU116">
            <v>0</v>
          </cell>
          <cell r="AV116" t="str">
            <v>No</v>
          </cell>
          <cell r="AW116" t="str">
            <v>WBH</v>
          </cell>
          <cell r="AX116">
            <v>0</v>
          </cell>
          <cell r="AY116" t="str">
            <v>Plant-based mornings never looked more delicious and healthful than in these 80 wide-ranging drinks and meals, perfect for every day and special occasions.</v>
          </cell>
          <cell r="AZ116">
            <v>26</v>
          </cell>
          <cell r="BA116">
            <v>13</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9780733641022</v>
          </cell>
          <cell r="AI117" t="str">
            <v>Gut Healing Drinks</v>
          </cell>
          <cell r="AJ117" t="str">
            <v>Hwang, Caroline</v>
          </cell>
          <cell r="AK117">
            <v>19.989999999999998</v>
          </cell>
          <cell r="AL117" t="str">
            <v>PB</v>
          </cell>
          <cell r="AM117" t="str">
            <v>BO</v>
          </cell>
          <cell r="AN117" t="str">
            <v>Other</v>
          </cell>
          <cell r="AO117">
            <v>215</v>
          </cell>
          <cell r="AP117">
            <v>150</v>
          </cell>
          <cell r="AQ117">
            <v>0</v>
          </cell>
          <cell r="AR117">
            <v>160</v>
          </cell>
          <cell r="AS117" t="str">
            <v>18AAIL</v>
          </cell>
          <cell r="AT117">
            <v>43461</v>
          </cell>
          <cell r="AU117">
            <v>0</v>
          </cell>
          <cell r="AV117" t="str">
            <v>No</v>
          </cell>
          <cell r="AW117" t="str">
            <v>WBH</v>
          </cell>
          <cell r="AX117">
            <v>0</v>
          </cell>
          <cell r="AY117" t="str">
            <v>&lt;b&gt;Over 65 nutritious drinks to keep your gut healthy&lt;/b&gt;</v>
          </cell>
          <cell r="AZ117">
            <v>26</v>
          </cell>
          <cell r="BA117">
            <v>5</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9780733641046</v>
          </cell>
          <cell r="AI118" t="str">
            <v>Power Drinks</v>
          </cell>
          <cell r="AJ118" t="str">
            <v>Green, Fern</v>
          </cell>
          <cell r="AK118">
            <v>19.989999999999998</v>
          </cell>
          <cell r="AL118" t="str">
            <v>PB</v>
          </cell>
          <cell r="AM118" t="str">
            <v>BO</v>
          </cell>
          <cell r="AN118" t="str">
            <v>Other</v>
          </cell>
          <cell r="AO118">
            <v>215</v>
          </cell>
          <cell r="AP118">
            <v>150</v>
          </cell>
          <cell r="AQ118">
            <v>0</v>
          </cell>
          <cell r="AR118">
            <v>160</v>
          </cell>
          <cell r="AS118" t="str">
            <v>18AAIL</v>
          </cell>
          <cell r="AT118">
            <v>43461</v>
          </cell>
          <cell r="AU118">
            <v>0</v>
          </cell>
          <cell r="AV118" t="str">
            <v>No</v>
          </cell>
          <cell r="AW118" t="str">
            <v>WBXN</v>
          </cell>
          <cell r="AX118">
            <v>0</v>
          </cell>
          <cell r="AY118" t="str">
            <v>&lt;b&gt;Over 65 nutritious hot and cold drinks to give your health a boost every day&lt;/b&gt;</v>
          </cell>
          <cell r="AZ118">
            <v>26</v>
          </cell>
          <cell r="BA118">
            <v>6</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9781473698086</v>
          </cell>
          <cell r="AI119" t="str">
            <v>The Dukan Diet</v>
          </cell>
          <cell r="AJ119" t="str">
            <v>Dukan, Pierre</v>
          </cell>
          <cell r="AK119">
            <v>34.99</v>
          </cell>
          <cell r="AL119" t="str">
            <v>TPB</v>
          </cell>
          <cell r="AM119" t="str">
            <v>B6</v>
          </cell>
          <cell r="AN119" t="str">
            <v>D</v>
          </cell>
          <cell r="AO119">
            <v>216</v>
          </cell>
          <cell r="AP119">
            <v>138</v>
          </cell>
          <cell r="AQ119">
            <v>0</v>
          </cell>
          <cell r="AR119">
            <v>384</v>
          </cell>
          <cell r="AS119" t="str">
            <v>02THSN</v>
          </cell>
          <cell r="AT119">
            <v>43461</v>
          </cell>
          <cell r="AU119">
            <v>0</v>
          </cell>
          <cell r="AV119" t="str">
            <v>No</v>
          </cell>
          <cell r="AW119" t="str">
            <v>VFM</v>
          </cell>
          <cell r="AX119">
            <v>0</v>
          </cell>
          <cell r="AY119" t="str">
            <v>A revised and updated edition of the best-selling French book, &lt;i&gt;The Dukan Diet&lt;/i&gt;.</v>
          </cell>
          <cell r="AZ119">
            <v>26</v>
          </cell>
          <cell r="BA119">
            <v>3</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9780733641077</v>
          </cell>
          <cell r="AI120" t="str">
            <v>Natural Cleaning</v>
          </cell>
          <cell r="AJ120" t="str">
            <v>Green, Fern</v>
          </cell>
          <cell r="AK120">
            <v>24.99</v>
          </cell>
          <cell r="AL120" t="str">
            <v>PB</v>
          </cell>
          <cell r="AM120" t="str">
            <v>BO</v>
          </cell>
          <cell r="AN120" t="str">
            <v>Other</v>
          </cell>
          <cell r="AO120">
            <v>240</v>
          </cell>
          <cell r="AP120">
            <v>182</v>
          </cell>
          <cell r="AQ120">
            <v>0</v>
          </cell>
          <cell r="AR120">
            <v>260</v>
          </cell>
          <cell r="AS120" t="str">
            <v>18AAIL</v>
          </cell>
          <cell r="AT120">
            <v>43461</v>
          </cell>
          <cell r="AU120">
            <v>0</v>
          </cell>
          <cell r="AV120" t="str">
            <v>No</v>
          </cell>
          <cell r="AW120" t="str">
            <v>WKH</v>
          </cell>
          <cell r="AX120">
            <v>0</v>
          </cell>
          <cell r="AY120" t="str">
            <v>&lt;b&gt;Over 110 recipes to keep your home spotless - naturally.&lt;/b&gt;</v>
          </cell>
          <cell r="AZ120">
            <v>26</v>
          </cell>
          <cell r="BA120">
            <v>7</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9781541672987</v>
          </cell>
          <cell r="AI121" t="str">
            <v>The Quantum Labyrinth</v>
          </cell>
          <cell r="AJ121" t="str">
            <v>Halpern, Paul</v>
          </cell>
          <cell r="AK121">
            <v>29.99</v>
          </cell>
          <cell r="AL121" t="str">
            <v>TPB</v>
          </cell>
          <cell r="AM121" t="str">
            <v>BO</v>
          </cell>
          <cell r="AN121" t="str">
            <v>DC</v>
          </cell>
          <cell r="AO121">
            <v>216</v>
          </cell>
          <cell r="AP121">
            <v>135</v>
          </cell>
          <cell r="AQ121">
            <v>0</v>
          </cell>
          <cell r="AR121">
            <v>336</v>
          </cell>
          <cell r="AS121" t="str">
            <v>30TLPO</v>
          </cell>
          <cell r="AT121">
            <v>43473</v>
          </cell>
          <cell r="AU121">
            <v>0</v>
          </cell>
          <cell r="AV121" t="str">
            <v>No</v>
          </cell>
          <cell r="AW121" t="str">
            <v>PH</v>
          </cell>
          <cell r="AX121">
            <v>0</v>
          </cell>
          <cell r="AY121">
            <v>0</v>
          </cell>
          <cell r="AZ121">
            <v>28</v>
          </cell>
          <cell r="BA121">
            <v>8</v>
          </cell>
          <cell r="BB121">
            <v>0</v>
          </cell>
          <cell r="BC121">
            <v>0</v>
          </cell>
        </row>
        <row r="122">
          <cell r="M122">
            <v>121</v>
          </cell>
          <cell r="N122">
            <v>121</v>
          </cell>
          <cell r="O122" t="e">
            <v>#REF!</v>
          </cell>
          <cell r="P122" t="e">
            <v>#REF!</v>
          </cell>
          <cell r="Q122">
            <v>0</v>
          </cell>
          <cell r="R122">
            <v>0</v>
          </cell>
          <cell r="S122">
            <v>0</v>
          </cell>
          <cell r="T122">
            <v>0</v>
          </cell>
          <cell r="U122">
            <v>0</v>
          </cell>
          <cell r="V122">
            <v>0</v>
          </cell>
          <cell r="W122" t="e">
            <v>#REF!</v>
          </cell>
          <cell r="X122">
            <v>0</v>
          </cell>
          <cell r="AG122">
            <v>0</v>
          </cell>
          <cell r="AH122">
            <v>9781841882918</v>
          </cell>
          <cell r="AI122" t="str">
            <v>Gene Eating</v>
          </cell>
          <cell r="AJ122" t="str">
            <v>Yeo, Giles</v>
          </cell>
          <cell r="AK122">
            <v>37.99</v>
          </cell>
          <cell r="AL122" t="str">
            <v>TPB</v>
          </cell>
          <cell r="AM122" t="str">
            <v>B6</v>
          </cell>
          <cell r="AN122" t="str">
            <v>R</v>
          </cell>
          <cell r="AO122">
            <v>234</v>
          </cell>
          <cell r="AP122">
            <v>153</v>
          </cell>
          <cell r="AQ122">
            <v>0</v>
          </cell>
          <cell r="AR122">
            <v>336</v>
          </cell>
          <cell r="AS122" t="str">
            <v>10TORN</v>
          </cell>
          <cell r="AT122">
            <v>43461</v>
          </cell>
          <cell r="AU122">
            <v>0</v>
          </cell>
          <cell r="AV122" t="str">
            <v>No</v>
          </cell>
          <cell r="AW122" t="str">
            <v>VFD</v>
          </cell>
          <cell r="AX122">
            <v>0</v>
          </cell>
          <cell r="AY122" t="str">
            <v>The anti-diet diet book by University of Cambridge geneticist, Dr Giles Yeo.</v>
          </cell>
          <cell r="AZ122">
            <v>28</v>
          </cell>
          <cell r="BA122">
            <v>1</v>
          </cell>
          <cell r="BB122">
            <v>0</v>
          </cell>
          <cell r="BC122">
            <v>0</v>
          </cell>
        </row>
        <row r="123">
          <cell r="M123">
            <v>122</v>
          </cell>
          <cell r="N123">
            <v>122</v>
          </cell>
          <cell r="O123" t="e">
            <v>#REF!</v>
          </cell>
          <cell r="P123" t="e">
            <v>#REF!</v>
          </cell>
          <cell r="Q123">
            <v>0</v>
          </cell>
          <cell r="R123">
            <v>0</v>
          </cell>
          <cell r="S123">
            <v>0</v>
          </cell>
          <cell r="T123">
            <v>0</v>
          </cell>
          <cell r="U123">
            <v>0</v>
          </cell>
          <cell r="V123">
            <v>0</v>
          </cell>
          <cell r="W123" t="e">
            <v>#REF!</v>
          </cell>
          <cell r="X123">
            <v>0</v>
          </cell>
          <cell r="AG123">
            <v>0</v>
          </cell>
          <cell r="AH123">
            <v>9781409182993</v>
          </cell>
          <cell r="AI123" t="str">
            <v>Turning the Tide on Plastic</v>
          </cell>
          <cell r="AJ123" t="str">
            <v>Siegle, Lucy</v>
          </cell>
          <cell r="AK123">
            <v>24.99</v>
          </cell>
          <cell r="AL123" t="str">
            <v>PB</v>
          </cell>
          <cell r="AM123" t="str">
            <v>B5</v>
          </cell>
          <cell r="AN123" t="str">
            <v>B</v>
          </cell>
          <cell r="AO123">
            <v>198</v>
          </cell>
          <cell r="AP123">
            <v>129</v>
          </cell>
          <cell r="AQ123">
            <v>0</v>
          </cell>
          <cell r="AR123">
            <v>304</v>
          </cell>
          <cell r="AS123" t="str">
            <v>10PTRA</v>
          </cell>
          <cell r="AT123">
            <v>43461</v>
          </cell>
          <cell r="AU123">
            <v>0</v>
          </cell>
          <cell r="AV123" t="str">
            <v>No</v>
          </cell>
          <cell r="AW123" t="str">
            <v>PDR</v>
          </cell>
          <cell r="AX123">
            <v>0</v>
          </cell>
          <cell r="AY123" t="str">
            <v>An  accessible, practical and ultimately inspiring book that not only  serves as a much-needed call to arms to end the plastic pandemic, but  gives useful tools on how to make meaningful change in our everyday  lives and advice on how to demand long-lasting action.</v>
          </cell>
          <cell r="AZ123">
            <v>28</v>
          </cell>
          <cell r="BA123">
            <v>5</v>
          </cell>
          <cell r="BB123">
            <v>0</v>
          </cell>
          <cell r="BC123">
            <v>0</v>
          </cell>
        </row>
        <row r="124">
          <cell r="M124">
            <v>123</v>
          </cell>
          <cell r="N124">
            <v>123</v>
          </cell>
          <cell r="O124" t="e">
            <v>#REF!</v>
          </cell>
          <cell r="P124" t="e">
            <v>#REF!</v>
          </cell>
          <cell r="Q124">
            <v>0</v>
          </cell>
          <cell r="R124">
            <v>0</v>
          </cell>
          <cell r="S124">
            <v>0</v>
          </cell>
          <cell r="T124">
            <v>0</v>
          </cell>
          <cell r="U124">
            <v>0</v>
          </cell>
          <cell r="V124">
            <v>0</v>
          </cell>
          <cell r="W124" t="e">
            <v>#REF!</v>
          </cell>
          <cell r="X124">
            <v>0</v>
          </cell>
          <cell r="AG124">
            <v>0</v>
          </cell>
          <cell r="AH124">
            <v>9781538729373</v>
          </cell>
          <cell r="AI124" t="str">
            <v>Out There</v>
          </cell>
          <cell r="AJ124" t="str">
            <v>Wall, Michael</v>
          </cell>
          <cell r="AK124">
            <v>44.99</v>
          </cell>
          <cell r="AL124" t="str">
            <v>HB</v>
          </cell>
          <cell r="AM124" t="str">
            <v>BB</v>
          </cell>
          <cell r="AN124" t="str">
            <v>R</v>
          </cell>
          <cell r="AO124">
            <v>234</v>
          </cell>
          <cell r="AP124">
            <v>153</v>
          </cell>
          <cell r="AQ124">
            <v>0</v>
          </cell>
          <cell r="AR124">
            <v>304</v>
          </cell>
          <cell r="AS124" t="str">
            <v>30TLGC</v>
          </cell>
          <cell r="AT124">
            <v>43473</v>
          </cell>
          <cell r="AU124">
            <v>0</v>
          </cell>
          <cell r="AV124" t="str">
            <v>No</v>
          </cell>
          <cell r="AW124" t="str">
            <v>PGK</v>
          </cell>
          <cell r="AX124">
            <v>0</v>
          </cell>
          <cell r="AY124" t="str">
            <v>In the vein of Randall Munroe's What If? meets Brian Green's Elegant Universe, a writer from Space.com investigates what's really out there.</v>
          </cell>
          <cell r="AZ124">
            <v>28</v>
          </cell>
          <cell r="BA124">
            <v>7</v>
          </cell>
          <cell r="BB124">
            <v>0</v>
          </cell>
          <cell r="BC124">
            <v>0</v>
          </cell>
        </row>
        <row r="125">
          <cell r="M125">
            <v>124</v>
          </cell>
          <cell r="N125">
            <v>124</v>
          </cell>
          <cell r="O125" t="e">
            <v>#REF!</v>
          </cell>
          <cell r="P125" t="e">
            <v>#REF!</v>
          </cell>
          <cell r="Q125">
            <v>0</v>
          </cell>
          <cell r="R125">
            <v>0</v>
          </cell>
          <cell r="S125">
            <v>0</v>
          </cell>
          <cell r="T125">
            <v>0</v>
          </cell>
          <cell r="U125">
            <v>0</v>
          </cell>
          <cell r="V125">
            <v>0</v>
          </cell>
          <cell r="W125" t="e">
            <v>#REF!</v>
          </cell>
          <cell r="X125">
            <v>0</v>
          </cell>
          <cell r="AG125">
            <v>0</v>
          </cell>
          <cell r="AH125">
            <v>9780733641657</v>
          </cell>
          <cell r="AI125" t="str">
            <v>Right and Wrong</v>
          </cell>
          <cell r="AJ125" t="str">
            <v>Mackay, Hugh</v>
          </cell>
          <cell r="AK125">
            <v>24.99</v>
          </cell>
          <cell r="AL125" t="str">
            <v>PB</v>
          </cell>
          <cell r="AM125" t="str">
            <v>B5</v>
          </cell>
          <cell r="AN125">
            <v>0</v>
          </cell>
          <cell r="AO125">
            <v>0</v>
          </cell>
          <cell r="AP125">
            <v>0</v>
          </cell>
          <cell r="AQ125">
            <v>0</v>
          </cell>
          <cell r="AR125">
            <v>0</v>
          </cell>
          <cell r="AS125" t="str">
            <v>18AANF</v>
          </cell>
          <cell r="AT125">
            <v>43461</v>
          </cell>
          <cell r="AU125">
            <v>0</v>
          </cell>
          <cell r="AV125" t="str">
            <v>No</v>
          </cell>
          <cell r="AW125" t="str">
            <v>HPQ</v>
          </cell>
          <cell r="AX125">
            <v>0</v>
          </cell>
          <cell r="AY125" t="str">
            <v>At a time when many of us are struggling to navigate an ever more complex world, this new edition of &lt;i&gt;Right &amp; Wrong &lt;/i&gt;offers you the essential tools to make confident moral decisions and includes a new prologue.</v>
          </cell>
          <cell r="AZ125">
            <v>29</v>
          </cell>
          <cell r="BA125">
            <v>9</v>
          </cell>
          <cell r="BB125">
            <v>0</v>
          </cell>
          <cell r="BC125">
            <v>0</v>
          </cell>
        </row>
        <row r="126">
          <cell r="M126">
            <v>125</v>
          </cell>
          <cell r="N126">
            <v>125</v>
          </cell>
          <cell r="O126" t="e">
            <v>#REF!</v>
          </cell>
          <cell r="P126" t="e">
            <v>#REF!</v>
          </cell>
          <cell r="Q126">
            <v>0</v>
          </cell>
          <cell r="R126">
            <v>0</v>
          </cell>
          <cell r="S126">
            <v>0</v>
          </cell>
          <cell r="T126">
            <v>0</v>
          </cell>
          <cell r="U126">
            <v>0</v>
          </cell>
          <cell r="V126">
            <v>0</v>
          </cell>
          <cell r="W126" t="e">
            <v>#REF!</v>
          </cell>
          <cell r="X126">
            <v>0</v>
          </cell>
          <cell r="AG126">
            <v>0</v>
          </cell>
          <cell r="AH126">
            <v>9780733641640</v>
          </cell>
          <cell r="AI126" t="str">
            <v>What Makes Us Tick</v>
          </cell>
          <cell r="AJ126" t="str">
            <v>Mackay, Hugh</v>
          </cell>
          <cell r="AK126">
            <v>24.99</v>
          </cell>
          <cell r="AL126" t="str">
            <v>PB</v>
          </cell>
          <cell r="AM126" t="str">
            <v>B5</v>
          </cell>
          <cell r="AN126" t="str">
            <v>B</v>
          </cell>
          <cell r="AO126">
            <v>198</v>
          </cell>
          <cell r="AP126">
            <v>129</v>
          </cell>
          <cell r="AQ126">
            <v>0</v>
          </cell>
          <cell r="AR126">
            <v>400</v>
          </cell>
          <cell r="AS126" t="str">
            <v>18AANF</v>
          </cell>
          <cell r="AT126">
            <v>43461</v>
          </cell>
          <cell r="AU126">
            <v>0</v>
          </cell>
          <cell r="AV126" t="str">
            <v>No</v>
          </cell>
          <cell r="AW126" t="str">
            <v>JFFR</v>
          </cell>
          <cell r="AX126">
            <v>0</v>
          </cell>
          <cell r="AY126" t="str">
            <v>In this updated edition with a new prologue on the seven characteristics that define us, Hugh Mackay explains us to ourselves and, in the process, helps us understand each other a little better.</v>
          </cell>
          <cell r="AZ126">
            <v>29</v>
          </cell>
          <cell r="BA126">
            <v>10</v>
          </cell>
          <cell r="BB126">
            <v>0</v>
          </cell>
          <cell r="BC126">
            <v>0</v>
          </cell>
        </row>
        <row r="127">
          <cell r="M127">
            <v>126</v>
          </cell>
          <cell r="N127">
            <v>126</v>
          </cell>
          <cell r="O127" t="e">
            <v>#REF!</v>
          </cell>
          <cell r="P127" t="e">
            <v>#REF!</v>
          </cell>
          <cell r="Q127">
            <v>0</v>
          </cell>
          <cell r="R127">
            <v>0</v>
          </cell>
          <cell r="S127">
            <v>0</v>
          </cell>
          <cell r="T127">
            <v>0</v>
          </cell>
          <cell r="U127">
            <v>0</v>
          </cell>
          <cell r="V127">
            <v>0</v>
          </cell>
          <cell r="W127" t="e">
            <v>#REF!</v>
          </cell>
          <cell r="X127">
            <v>0</v>
          </cell>
          <cell r="AG127">
            <v>0</v>
          </cell>
          <cell r="AH127">
            <v>9781473611771</v>
          </cell>
          <cell r="AI127" t="str">
            <v>Unthinkable</v>
          </cell>
          <cell r="AJ127" t="str">
            <v>Thomson, Helen</v>
          </cell>
          <cell r="AK127">
            <v>27.99</v>
          </cell>
          <cell r="AL127" t="str">
            <v>PB</v>
          </cell>
          <cell r="AM127" t="str">
            <v>B5</v>
          </cell>
          <cell r="AN127" t="str">
            <v>B</v>
          </cell>
          <cell r="AO127">
            <v>198</v>
          </cell>
          <cell r="AP127">
            <v>129</v>
          </cell>
          <cell r="AQ127">
            <v>0</v>
          </cell>
          <cell r="AR127">
            <v>336</v>
          </cell>
          <cell r="AS127" t="str">
            <v>04THJM</v>
          </cell>
          <cell r="AT127">
            <v>43473</v>
          </cell>
          <cell r="AU127">
            <v>0</v>
          </cell>
          <cell r="AV127" t="str">
            <v>No</v>
          </cell>
          <cell r="AW127" t="str">
            <v>JMM</v>
          </cell>
          <cell r="AX127">
            <v>0</v>
          </cell>
          <cell r="AY127" t="str">
            <v>How the mind works -- everything from memory to emotion, navigation to creativity -- explained in nine extraordinary human stories</v>
          </cell>
          <cell r="AZ127">
            <v>29</v>
          </cell>
          <cell r="BA127">
            <v>3</v>
          </cell>
          <cell r="BB127">
            <v>0</v>
          </cell>
          <cell r="BC127">
            <v>0</v>
          </cell>
        </row>
        <row r="128">
          <cell r="M128">
            <v>127</v>
          </cell>
          <cell r="N128">
            <v>127</v>
          </cell>
          <cell r="O128" t="e">
            <v>#REF!</v>
          </cell>
          <cell r="P128" t="e">
            <v>#REF!</v>
          </cell>
          <cell r="Q128">
            <v>0</v>
          </cell>
          <cell r="R128">
            <v>0</v>
          </cell>
          <cell r="S128">
            <v>0</v>
          </cell>
          <cell r="T128">
            <v>0</v>
          </cell>
          <cell r="U128">
            <v>0</v>
          </cell>
          <cell r="V128">
            <v>0</v>
          </cell>
          <cell r="W128" t="e">
            <v>#REF!</v>
          </cell>
          <cell r="X128">
            <v>0</v>
          </cell>
          <cell r="AG128">
            <v>0</v>
          </cell>
          <cell r="AH128">
            <v>9781409180968</v>
          </cell>
          <cell r="AI128" t="str">
            <v>You Always Change the Love of Your Life</v>
          </cell>
          <cell r="AJ128" t="str">
            <v>Andrade, Amalia</v>
          </cell>
          <cell r="AK128">
            <v>34.99</v>
          </cell>
          <cell r="AL128" t="str">
            <v>HB</v>
          </cell>
          <cell r="AM128" t="str">
            <v>BB</v>
          </cell>
          <cell r="AN128" t="str">
            <v>Other</v>
          </cell>
          <cell r="AO128">
            <v>112</v>
          </cell>
          <cell r="AP128">
            <v>165</v>
          </cell>
          <cell r="AQ128">
            <v>0</v>
          </cell>
          <cell r="AR128">
            <v>200</v>
          </cell>
          <cell r="AS128" t="str">
            <v>10TORN</v>
          </cell>
          <cell r="AT128">
            <v>43143</v>
          </cell>
          <cell r="AU128">
            <v>0</v>
          </cell>
          <cell r="AV128" t="str">
            <v>No</v>
          </cell>
          <cell r="AW128" t="str">
            <v>VS</v>
          </cell>
          <cell r="AX128">
            <v>0</v>
          </cell>
          <cell r="AY128" t="str">
            <v>An internationally bestselling, illustrated and interactive heartbreak survival guide</v>
          </cell>
          <cell r="AZ128">
            <v>29</v>
          </cell>
          <cell r="BA128">
            <v>6</v>
          </cell>
          <cell r="BB128">
            <v>0</v>
          </cell>
          <cell r="BC128">
            <v>0</v>
          </cell>
        </row>
        <row r="129">
          <cell r="M129">
            <v>128</v>
          </cell>
          <cell r="N129">
            <v>128</v>
          </cell>
          <cell r="O129" t="e">
            <v>#REF!</v>
          </cell>
          <cell r="P129" t="e">
            <v>#REF!</v>
          </cell>
          <cell r="Q129">
            <v>0</v>
          </cell>
          <cell r="R129">
            <v>0</v>
          </cell>
          <cell r="S129">
            <v>0</v>
          </cell>
          <cell r="T129">
            <v>0</v>
          </cell>
          <cell r="U129">
            <v>0</v>
          </cell>
          <cell r="V129">
            <v>0</v>
          </cell>
          <cell r="W129" t="e">
            <v>#REF!</v>
          </cell>
          <cell r="X129">
            <v>0</v>
          </cell>
          <cell r="AG129">
            <v>0</v>
          </cell>
          <cell r="AH129">
            <v>9781409183952</v>
          </cell>
          <cell r="AI129" t="str">
            <v>Qigong and the Tai Chi Axis</v>
          </cell>
          <cell r="AJ129" t="str">
            <v>Kuo-Deemer, Mimi</v>
          </cell>
          <cell r="AK129">
            <v>37.99</v>
          </cell>
          <cell r="AL129" t="str">
            <v>TPB</v>
          </cell>
          <cell r="AM129" t="str">
            <v>B6</v>
          </cell>
          <cell r="AN129" t="str">
            <v>R</v>
          </cell>
          <cell r="AO129">
            <v>234</v>
          </cell>
          <cell r="AP129">
            <v>153</v>
          </cell>
          <cell r="AQ129">
            <v>0</v>
          </cell>
          <cell r="AR129">
            <v>272</v>
          </cell>
          <cell r="AS129" t="str">
            <v>10TORN</v>
          </cell>
          <cell r="AT129">
            <v>43461</v>
          </cell>
          <cell r="AU129">
            <v>0</v>
          </cell>
          <cell r="AV129" t="str">
            <v>No</v>
          </cell>
          <cell r="AW129" t="str">
            <v>VS</v>
          </cell>
          <cell r="AX129">
            <v>0</v>
          </cell>
          <cell r="AY129" t="str">
            <v>Ancient wisdom for a modern audience - discover the many benefits of Qigong and Tai Chi</v>
          </cell>
          <cell r="AZ129">
            <v>29</v>
          </cell>
          <cell r="BA129">
            <v>16</v>
          </cell>
          <cell r="BB129">
            <v>0</v>
          </cell>
          <cell r="BC129">
            <v>0</v>
          </cell>
        </row>
        <row r="130">
          <cell r="M130">
            <v>129</v>
          </cell>
          <cell r="N130">
            <v>129</v>
          </cell>
          <cell r="O130" t="e">
            <v>#REF!</v>
          </cell>
          <cell r="P130" t="e">
            <v>#REF!</v>
          </cell>
          <cell r="Q130">
            <v>0</v>
          </cell>
          <cell r="R130">
            <v>0</v>
          </cell>
          <cell r="S130">
            <v>0</v>
          </cell>
          <cell r="T130">
            <v>0</v>
          </cell>
          <cell r="U130">
            <v>0</v>
          </cell>
          <cell r="V130">
            <v>0</v>
          </cell>
          <cell r="W130" t="e">
            <v>#REF!</v>
          </cell>
          <cell r="X130">
            <v>0</v>
          </cell>
          <cell r="AG130">
            <v>0</v>
          </cell>
          <cell r="AH130">
            <v>9780733641510</v>
          </cell>
          <cell r="AI130" t="str">
            <v>Breathe</v>
          </cell>
          <cell r="AJ130" t="str">
            <v>Birch, Mary</v>
          </cell>
          <cell r="AK130">
            <v>34.99</v>
          </cell>
          <cell r="AL130" t="str">
            <v>TPB</v>
          </cell>
          <cell r="AM130" t="str">
            <v>B6</v>
          </cell>
          <cell r="AN130" t="str">
            <v>C</v>
          </cell>
          <cell r="AO130">
            <v>234</v>
          </cell>
          <cell r="AP130">
            <v>153</v>
          </cell>
          <cell r="AQ130">
            <v>0</v>
          </cell>
          <cell r="AR130">
            <v>320</v>
          </cell>
          <cell r="AS130" t="str">
            <v>18AANF</v>
          </cell>
          <cell r="AT130">
            <v>43473</v>
          </cell>
          <cell r="AU130">
            <v>0</v>
          </cell>
          <cell r="AV130" t="str">
            <v>No</v>
          </cell>
          <cell r="AW130" t="str">
            <v>V</v>
          </cell>
          <cell r="AX130">
            <v>0</v>
          </cell>
          <cell r="AY130" t="str">
            <v>BREATHE BETTER - LIVE BETTER 
Many of us don't breathe properly, and our health and wellbeing suffers. In just four weeks, you can get your health - and life - back on track with this essential guide to retraining your breathing.</v>
          </cell>
          <cell r="AZ130">
            <v>29</v>
          </cell>
          <cell r="BA130">
            <v>4</v>
          </cell>
          <cell r="BB130">
            <v>0</v>
          </cell>
          <cell r="BC130">
            <v>0</v>
          </cell>
        </row>
        <row r="131">
          <cell r="M131">
            <v>130</v>
          </cell>
          <cell r="N131">
            <v>130</v>
          </cell>
          <cell r="O131" t="e">
            <v>#REF!</v>
          </cell>
          <cell r="P131" t="e">
            <v>#REF!</v>
          </cell>
          <cell r="Q131">
            <v>0</v>
          </cell>
          <cell r="R131">
            <v>0</v>
          </cell>
          <cell r="S131">
            <v>0</v>
          </cell>
          <cell r="T131">
            <v>0</v>
          </cell>
          <cell r="U131">
            <v>0</v>
          </cell>
          <cell r="V131">
            <v>0</v>
          </cell>
          <cell r="W131" t="e">
            <v>#REF!</v>
          </cell>
          <cell r="X131">
            <v>0</v>
          </cell>
          <cell r="AG131">
            <v>0</v>
          </cell>
          <cell r="AH131">
            <v>9781473661905</v>
          </cell>
          <cell r="AI131" t="str">
            <v>The Sober Diaries</v>
          </cell>
          <cell r="AJ131" t="str">
            <v>Pooley, Clare</v>
          </cell>
          <cell r="AK131">
            <v>27.99</v>
          </cell>
          <cell r="AL131" t="str">
            <v>PB</v>
          </cell>
          <cell r="AM131" t="str">
            <v>B5</v>
          </cell>
          <cell r="AN131" t="str">
            <v>B</v>
          </cell>
          <cell r="AO131">
            <v>198</v>
          </cell>
          <cell r="AP131">
            <v>129</v>
          </cell>
          <cell r="AQ131">
            <v>0</v>
          </cell>
          <cell r="AR131">
            <v>336</v>
          </cell>
          <cell r="AS131" t="str">
            <v>02PHOD</v>
          </cell>
          <cell r="AT131">
            <v>43461</v>
          </cell>
          <cell r="AU131">
            <v>0</v>
          </cell>
          <cell r="AV131" t="str">
            <v>No</v>
          </cell>
          <cell r="AW131" t="str">
            <v>BG</v>
          </cell>
          <cell r="AX131">
            <v>0</v>
          </cell>
          <cell r="AY131" t="str">
            <v>&lt;b&gt;A bravely honest and brilliantly comic account of how one mother gave up drinking and started living this is Bridget Jones Dries Out&lt;/b&gt;</v>
          </cell>
          <cell r="AZ131">
            <v>31</v>
          </cell>
          <cell r="BA131">
            <v>2</v>
          </cell>
          <cell r="BB131">
            <v>0</v>
          </cell>
          <cell r="BC131">
            <v>0</v>
          </cell>
        </row>
        <row r="132">
          <cell r="M132">
            <v>131</v>
          </cell>
          <cell r="N132">
            <v>131</v>
          </cell>
          <cell r="O132" t="e">
            <v>#REF!</v>
          </cell>
          <cell r="P132" t="e">
            <v>#REF!</v>
          </cell>
          <cell r="Q132">
            <v>0</v>
          </cell>
          <cell r="R132">
            <v>0</v>
          </cell>
          <cell r="S132">
            <v>0</v>
          </cell>
          <cell r="T132">
            <v>0</v>
          </cell>
          <cell r="U132">
            <v>0</v>
          </cell>
          <cell r="V132">
            <v>0</v>
          </cell>
          <cell r="W132" t="e">
            <v>#REF!</v>
          </cell>
          <cell r="X132">
            <v>0</v>
          </cell>
          <cell r="AG132">
            <v>0</v>
          </cell>
          <cell r="AH132">
            <v>9781409183648</v>
          </cell>
          <cell r="AI132" t="str">
            <v>The Good Spell Book</v>
          </cell>
          <cell r="AJ132" t="str">
            <v>Kemp, Gillian</v>
          </cell>
          <cell r="AK132">
            <v>24.99</v>
          </cell>
          <cell r="AL132" t="str">
            <v>PB</v>
          </cell>
          <cell r="AM132" t="str">
            <v>B5</v>
          </cell>
          <cell r="AN132" t="str">
            <v>B</v>
          </cell>
          <cell r="AO132">
            <v>198</v>
          </cell>
          <cell r="AP132">
            <v>129</v>
          </cell>
          <cell r="AQ132">
            <v>0</v>
          </cell>
          <cell r="AR132">
            <v>128</v>
          </cell>
          <cell r="AS132" t="str">
            <v>10PORN</v>
          </cell>
          <cell r="AT132">
            <v>43461</v>
          </cell>
          <cell r="AU132">
            <v>0</v>
          </cell>
          <cell r="AV132" t="str">
            <v>No</v>
          </cell>
          <cell r="AW132" t="str">
            <v>HRQ</v>
          </cell>
          <cell r="AX132">
            <v>0</v>
          </cell>
          <cell r="AY132" t="str">
            <v>The essential handbook of everyday spells for the modern witch.</v>
          </cell>
          <cell r="AZ132">
            <v>31</v>
          </cell>
          <cell r="BA132">
            <v>10</v>
          </cell>
          <cell r="BB132">
            <v>0</v>
          </cell>
          <cell r="BC132">
            <v>0</v>
          </cell>
        </row>
        <row r="133">
          <cell r="M133">
            <v>132</v>
          </cell>
          <cell r="N133">
            <v>132</v>
          </cell>
          <cell r="O133" t="e">
            <v>#REF!</v>
          </cell>
          <cell r="P133" t="e">
            <v>#REF!</v>
          </cell>
          <cell r="Q133">
            <v>0</v>
          </cell>
          <cell r="R133">
            <v>0</v>
          </cell>
          <cell r="S133">
            <v>0</v>
          </cell>
          <cell r="T133">
            <v>0</v>
          </cell>
          <cell r="U133">
            <v>0</v>
          </cell>
          <cell r="V133">
            <v>0</v>
          </cell>
          <cell r="W133" t="e">
            <v>#REF!</v>
          </cell>
          <cell r="X133">
            <v>0</v>
          </cell>
          <cell r="AG133">
            <v>0</v>
          </cell>
          <cell r="AH133">
            <v>9781787478497</v>
          </cell>
          <cell r="AI133" t="str">
            <v>This Book Will Make You Sleep</v>
          </cell>
          <cell r="AJ133" t="str">
            <v>Hibberd, Jessamy,Usmar, Jo</v>
          </cell>
          <cell r="AK133">
            <v>27.99</v>
          </cell>
          <cell r="AL133" t="str">
            <v>HB</v>
          </cell>
          <cell r="AM133" t="str">
            <v>BB</v>
          </cell>
          <cell r="AN133" t="str">
            <v>Other</v>
          </cell>
          <cell r="AO133">
            <v>177</v>
          </cell>
          <cell r="AP133">
            <v>129</v>
          </cell>
          <cell r="AQ133">
            <v>0</v>
          </cell>
          <cell r="AR133">
            <v>160</v>
          </cell>
          <cell r="AS133" t="str">
            <v>08THQU</v>
          </cell>
          <cell r="AT133">
            <v>43473</v>
          </cell>
          <cell r="AU133">
            <v>0</v>
          </cell>
          <cell r="AV133" t="str">
            <v>No</v>
          </cell>
          <cell r="AW133" t="str">
            <v>MMZS</v>
          </cell>
          <cell r="AX133">
            <v>0</v>
          </cell>
          <cell r="AY133" t="str">
            <v>&lt;b&gt;How to break negative sleep patterns for better rest and happiness.&lt;/b&gt;</v>
          </cell>
          <cell r="AZ133">
            <v>31</v>
          </cell>
          <cell r="BA133">
            <v>4</v>
          </cell>
          <cell r="BB133">
            <v>0</v>
          </cell>
          <cell r="BC133">
            <v>0</v>
          </cell>
        </row>
        <row r="134">
          <cell r="M134">
            <v>133</v>
          </cell>
          <cell r="N134">
            <v>133</v>
          </cell>
          <cell r="O134" t="e">
            <v>#REF!</v>
          </cell>
          <cell r="P134" t="e">
            <v>#REF!</v>
          </cell>
          <cell r="Q134">
            <v>0</v>
          </cell>
          <cell r="R134">
            <v>0</v>
          </cell>
          <cell r="S134">
            <v>0</v>
          </cell>
          <cell r="T134">
            <v>0</v>
          </cell>
          <cell r="U134">
            <v>0</v>
          </cell>
          <cell r="V134">
            <v>0</v>
          </cell>
          <cell r="W134" t="e">
            <v>#REF!</v>
          </cell>
          <cell r="X134">
            <v>0</v>
          </cell>
          <cell r="AG134">
            <v>0</v>
          </cell>
          <cell r="AH134">
            <v>9781787478503</v>
          </cell>
          <cell r="AI134" t="str">
            <v>This Book Will Make You Calm</v>
          </cell>
          <cell r="AJ134" t="str">
            <v>Hibberd, Jessamy,Usmar, Jo</v>
          </cell>
          <cell r="AK134">
            <v>27.99</v>
          </cell>
          <cell r="AL134" t="str">
            <v>HB</v>
          </cell>
          <cell r="AM134" t="str">
            <v>BB</v>
          </cell>
          <cell r="AN134" t="str">
            <v>Other</v>
          </cell>
          <cell r="AO134">
            <v>177</v>
          </cell>
          <cell r="AP134">
            <v>129</v>
          </cell>
          <cell r="AQ134">
            <v>0</v>
          </cell>
          <cell r="AR134">
            <v>160</v>
          </cell>
          <cell r="AS134" t="str">
            <v>08THQU</v>
          </cell>
          <cell r="AT134">
            <v>43473</v>
          </cell>
          <cell r="AU134" t="str">
            <v>This Book Will...</v>
          </cell>
          <cell r="AV134" t="str">
            <v>No</v>
          </cell>
          <cell r="AW134" t="str">
            <v>VFJS</v>
          </cell>
          <cell r="AX134">
            <v>0</v>
          </cell>
          <cell r="AY134" t="str">
            <v>How to combat stress and anxiety to be calmer, happier and more fulfilled.</v>
          </cell>
          <cell r="AZ134">
            <v>31</v>
          </cell>
          <cell r="BA134">
            <v>5</v>
          </cell>
          <cell r="BB134">
            <v>0</v>
          </cell>
          <cell r="BC134">
            <v>0</v>
          </cell>
        </row>
        <row r="135">
          <cell r="M135">
            <v>134</v>
          </cell>
          <cell r="N135">
            <v>134</v>
          </cell>
          <cell r="O135" t="e">
            <v>#REF!</v>
          </cell>
          <cell r="P135" t="e">
            <v>#REF!</v>
          </cell>
          <cell r="Q135">
            <v>0</v>
          </cell>
          <cell r="R135">
            <v>0</v>
          </cell>
          <cell r="S135">
            <v>0</v>
          </cell>
          <cell r="T135">
            <v>0</v>
          </cell>
          <cell r="U135">
            <v>0</v>
          </cell>
          <cell r="V135">
            <v>0</v>
          </cell>
          <cell r="W135" t="e">
            <v>#REF!</v>
          </cell>
          <cell r="X135">
            <v>0</v>
          </cell>
          <cell r="AG135">
            <v>0</v>
          </cell>
          <cell r="AH135">
            <v>9781787478480</v>
          </cell>
          <cell r="AI135" t="str">
            <v>This Book Will Make You Happy</v>
          </cell>
          <cell r="AJ135" t="str">
            <v>Hibberd, Jessamy,Usmar, Jo</v>
          </cell>
          <cell r="AK135">
            <v>27.99</v>
          </cell>
          <cell r="AL135" t="str">
            <v>HB</v>
          </cell>
          <cell r="AM135" t="str">
            <v>BB</v>
          </cell>
          <cell r="AN135" t="str">
            <v>Other</v>
          </cell>
          <cell r="AO135">
            <v>177</v>
          </cell>
          <cell r="AP135">
            <v>129</v>
          </cell>
          <cell r="AQ135">
            <v>0</v>
          </cell>
          <cell r="AR135">
            <v>160</v>
          </cell>
          <cell r="AS135" t="str">
            <v>08THQU</v>
          </cell>
          <cell r="AT135">
            <v>43473</v>
          </cell>
          <cell r="AU135">
            <v>0</v>
          </cell>
          <cell r="AV135" t="str">
            <v>No</v>
          </cell>
          <cell r="AW135" t="str">
            <v>VSPM</v>
          </cell>
          <cell r="AX135">
            <v>0</v>
          </cell>
          <cell r="AY135" t="str">
            <v>&lt;b&gt;How to beat low mood and lead a happier, more satisfying life.&lt;/b&gt;</v>
          </cell>
          <cell r="AZ135">
            <v>31</v>
          </cell>
          <cell r="BA135">
            <v>3</v>
          </cell>
          <cell r="BB135">
            <v>0</v>
          </cell>
          <cell r="BC135">
            <v>0</v>
          </cell>
        </row>
        <row r="136">
          <cell r="M136">
            <v>135</v>
          </cell>
          <cell r="N136">
            <v>135</v>
          </cell>
          <cell r="O136" t="e">
            <v>#REF!</v>
          </cell>
          <cell r="P136" t="e">
            <v>#REF!</v>
          </cell>
          <cell r="Q136">
            <v>0</v>
          </cell>
          <cell r="R136">
            <v>0</v>
          </cell>
          <cell r="S136">
            <v>0</v>
          </cell>
          <cell r="T136">
            <v>0</v>
          </cell>
          <cell r="U136">
            <v>0</v>
          </cell>
          <cell r="V136">
            <v>0</v>
          </cell>
          <cell r="W136" t="e">
            <v>#REF!</v>
          </cell>
          <cell r="X136">
            <v>0</v>
          </cell>
          <cell r="AG136">
            <v>0</v>
          </cell>
          <cell r="AH136">
            <v>9780762491780</v>
          </cell>
          <cell r="AI136" t="str">
            <v>Women Who Rock Cross-Stitch</v>
          </cell>
          <cell r="AJ136" t="str">
            <v>Fleiss, Anna,Mancuso, Lauren</v>
          </cell>
          <cell r="AK136">
            <v>29.99</v>
          </cell>
          <cell r="AL136" t="str">
            <v>HB</v>
          </cell>
          <cell r="AM136" t="str">
            <v>BB</v>
          </cell>
          <cell r="AN136" t="str">
            <v>Other</v>
          </cell>
          <cell r="AO136">
            <v>203.2</v>
          </cell>
          <cell r="AP136">
            <v>203.2</v>
          </cell>
          <cell r="AQ136">
            <v>0</v>
          </cell>
          <cell r="AR136">
            <v>120</v>
          </cell>
          <cell r="AS136" t="str">
            <v>30TLRP</v>
          </cell>
          <cell r="AT136">
            <v>43461</v>
          </cell>
          <cell r="AU136">
            <v>0</v>
          </cell>
          <cell r="AV136" t="str">
            <v>No</v>
          </cell>
          <cell r="AW136" t="str">
            <v>WFB</v>
          </cell>
          <cell r="AX136">
            <v>0</v>
          </cell>
          <cell r="AY136" t="str">
            <v>The perfect gift for popular culture feminists and audiophiles alike, &lt;i&gt;Women Who Rock Cross-Stitch&lt;/i&gt; features 30 bold cross-stitch patterns alongside off-beat biographies of 20 of the music industry's most seminal figures.</v>
          </cell>
          <cell r="AZ136">
            <v>31</v>
          </cell>
          <cell r="BA136">
            <v>11</v>
          </cell>
          <cell r="BB136">
            <v>0</v>
          </cell>
          <cell r="BC136">
            <v>0</v>
          </cell>
        </row>
        <row r="137">
          <cell r="M137">
            <v>136</v>
          </cell>
          <cell r="N137">
            <v>136</v>
          </cell>
          <cell r="O137" t="e">
            <v>#REF!</v>
          </cell>
          <cell r="P137" t="e">
            <v>#REF!</v>
          </cell>
          <cell r="Q137">
            <v>0</v>
          </cell>
          <cell r="R137">
            <v>0</v>
          </cell>
          <cell r="S137">
            <v>0</v>
          </cell>
          <cell r="T137">
            <v>0</v>
          </cell>
          <cell r="U137">
            <v>0</v>
          </cell>
          <cell r="V137">
            <v>0</v>
          </cell>
          <cell r="W137" t="e">
            <v>#REF!</v>
          </cell>
          <cell r="X137">
            <v>0</v>
          </cell>
          <cell r="AG137">
            <v>0</v>
          </cell>
          <cell r="AH137">
            <v>9781473695382</v>
          </cell>
          <cell r="AI137" t="str">
            <v>Rise</v>
          </cell>
          <cell r="AJ137" t="str">
            <v>Guest, Royston</v>
          </cell>
          <cell r="AK137">
            <v>34.99</v>
          </cell>
          <cell r="AL137" t="str">
            <v>TPB</v>
          </cell>
          <cell r="AM137" t="str">
            <v>B6</v>
          </cell>
          <cell r="AN137" t="str">
            <v>D</v>
          </cell>
          <cell r="AO137">
            <v>216</v>
          </cell>
          <cell r="AP137">
            <v>138</v>
          </cell>
          <cell r="AQ137">
            <v>0</v>
          </cell>
          <cell r="AR137">
            <v>320</v>
          </cell>
          <cell r="AS137" t="str">
            <v>04THJM</v>
          </cell>
          <cell r="AT137">
            <v>43473</v>
          </cell>
          <cell r="AU137">
            <v>0</v>
          </cell>
          <cell r="AV137" t="str">
            <v>No</v>
          </cell>
          <cell r="AW137" t="str">
            <v>VS</v>
          </cell>
          <cell r="AX137">
            <v>0</v>
          </cell>
          <cell r="AY137" t="str">
            <v>RISE is designed to unlock your real potential and facilitate peak performance. Based on the personal transformation programme called livingyourfuture™, it arms you with the mindset, skillset and toolset to survive and THRIVE in and out of the workplace.</v>
          </cell>
          <cell r="AZ137">
            <v>31</v>
          </cell>
          <cell r="BA137">
            <v>1</v>
          </cell>
          <cell r="BB137">
            <v>0</v>
          </cell>
          <cell r="BC137">
            <v>0</v>
          </cell>
        </row>
        <row r="138">
          <cell r="M138">
            <v>137</v>
          </cell>
          <cell r="N138">
            <v>137</v>
          </cell>
          <cell r="O138" t="e">
            <v>#REF!</v>
          </cell>
          <cell r="P138" t="e">
            <v>#REF!</v>
          </cell>
          <cell r="Q138">
            <v>0</v>
          </cell>
          <cell r="R138">
            <v>0</v>
          </cell>
          <cell r="S138">
            <v>0</v>
          </cell>
          <cell r="T138">
            <v>0</v>
          </cell>
          <cell r="U138">
            <v>0</v>
          </cell>
          <cell r="V138">
            <v>0</v>
          </cell>
          <cell r="W138" t="e">
            <v>#REF!</v>
          </cell>
          <cell r="X138">
            <v>0</v>
          </cell>
          <cell r="AG138">
            <v>0</v>
          </cell>
          <cell r="AH138">
            <v>9781529304657</v>
          </cell>
          <cell r="AI138" t="str">
            <v>The New Childhood</v>
          </cell>
          <cell r="AJ138" t="str">
            <v>Shapiro, Jordan</v>
          </cell>
          <cell r="AK138">
            <v>37.99</v>
          </cell>
          <cell r="AL138" t="str">
            <v>TPB</v>
          </cell>
          <cell r="AM138" t="str">
            <v>B6</v>
          </cell>
          <cell r="AN138" t="str">
            <v>D</v>
          </cell>
          <cell r="AO138">
            <v>216</v>
          </cell>
          <cell r="AP138">
            <v>138</v>
          </cell>
          <cell r="AQ138">
            <v>0</v>
          </cell>
          <cell r="AR138">
            <v>320</v>
          </cell>
          <cell r="AS138" t="str">
            <v>02THSN</v>
          </cell>
          <cell r="AT138">
            <v>43473</v>
          </cell>
          <cell r="AU138">
            <v>0</v>
          </cell>
          <cell r="AV138" t="str">
            <v>No</v>
          </cell>
          <cell r="AW138" t="str">
            <v>VFX</v>
          </cell>
          <cell r="AX138">
            <v>0</v>
          </cell>
          <cell r="AY138" t="str">
            <v>How Kids Can Live, Learn, and Love in a Digital World.</v>
          </cell>
          <cell r="AZ138">
            <v>32</v>
          </cell>
          <cell r="BA138">
            <v>1</v>
          </cell>
          <cell r="BB138">
            <v>0</v>
          </cell>
          <cell r="BC138">
            <v>0</v>
          </cell>
        </row>
        <row r="139">
          <cell r="M139">
            <v>138</v>
          </cell>
          <cell r="N139">
            <v>138</v>
          </cell>
          <cell r="O139" t="e">
            <v>#REF!</v>
          </cell>
          <cell r="P139" t="e">
            <v>#REF!</v>
          </cell>
          <cell r="Q139">
            <v>0</v>
          </cell>
          <cell r="R139">
            <v>0</v>
          </cell>
          <cell r="S139">
            <v>0</v>
          </cell>
          <cell r="T139">
            <v>0</v>
          </cell>
          <cell r="U139">
            <v>0</v>
          </cell>
          <cell r="V139">
            <v>0</v>
          </cell>
          <cell r="W139" t="e">
            <v>#REF!</v>
          </cell>
          <cell r="X139">
            <v>0</v>
          </cell>
          <cell r="AG139">
            <v>0</v>
          </cell>
          <cell r="AH139">
            <v>9780733640766</v>
          </cell>
          <cell r="AI139" t="str">
            <v>They’ll Be Okay</v>
          </cell>
          <cell r="AJ139" t="str">
            <v>Smart, Collett</v>
          </cell>
          <cell r="AK139">
            <v>37.99</v>
          </cell>
          <cell r="AL139" t="str">
            <v>TPB</v>
          </cell>
          <cell r="AM139" t="str">
            <v>B6</v>
          </cell>
          <cell r="AN139" t="str">
            <v>C</v>
          </cell>
          <cell r="AO139">
            <v>234</v>
          </cell>
          <cell r="AP139">
            <v>153</v>
          </cell>
          <cell r="AQ139">
            <v>0</v>
          </cell>
          <cell r="AR139">
            <v>288</v>
          </cell>
          <cell r="AS139" t="str">
            <v>18AANF</v>
          </cell>
          <cell r="AT139">
            <v>43473</v>
          </cell>
          <cell r="AU139">
            <v>0</v>
          </cell>
          <cell r="AV139" t="str">
            <v>No</v>
          </cell>
          <cell r="AW139" t="str">
            <v>VFXC1</v>
          </cell>
          <cell r="AX139">
            <v>0</v>
          </cell>
          <cell r="AY139" t="str">
            <v>&lt;b&gt;This is the must-have book for parents of young people who want to keep their children safe, whole and happy.&lt;/b&gt;</v>
          </cell>
          <cell r="AZ139">
            <v>32</v>
          </cell>
          <cell r="BA139">
            <v>2</v>
          </cell>
          <cell r="BB139">
            <v>0</v>
          </cell>
          <cell r="BC139">
            <v>0</v>
          </cell>
        </row>
        <row r="140">
          <cell r="M140">
            <v>139</v>
          </cell>
          <cell r="N140">
            <v>139</v>
          </cell>
          <cell r="O140" t="e">
            <v>#REF!</v>
          </cell>
          <cell r="P140" t="e">
            <v>#REF!</v>
          </cell>
          <cell r="Q140">
            <v>0</v>
          </cell>
          <cell r="R140">
            <v>0</v>
          </cell>
          <cell r="S140">
            <v>0</v>
          </cell>
          <cell r="T140">
            <v>0</v>
          </cell>
          <cell r="U140">
            <v>0</v>
          </cell>
          <cell r="V140">
            <v>0</v>
          </cell>
          <cell r="W140" t="e">
            <v>#REF!</v>
          </cell>
          <cell r="X140">
            <v>0</v>
          </cell>
          <cell r="AG140">
            <v>0</v>
          </cell>
          <cell r="AH140">
            <v>9781529337303</v>
          </cell>
          <cell r="AI140" t="str">
            <v>The Power of Love</v>
          </cell>
          <cell r="AJ140" t="str">
            <v>Curry, Michael B.</v>
          </cell>
          <cell r="AK140">
            <v>39.99</v>
          </cell>
          <cell r="AL140" t="str">
            <v>HB</v>
          </cell>
          <cell r="AM140" t="str">
            <v>BB</v>
          </cell>
          <cell r="AN140" t="str">
            <v>Other</v>
          </cell>
          <cell r="AO140">
            <v>178</v>
          </cell>
          <cell r="AP140">
            <v>129</v>
          </cell>
          <cell r="AQ140">
            <v>0</v>
          </cell>
          <cell r="AR140">
            <v>128</v>
          </cell>
          <cell r="AS140" t="str">
            <v>02PHOD</v>
          </cell>
          <cell r="AT140">
            <v>43403</v>
          </cell>
          <cell r="AU140">
            <v>0</v>
          </cell>
          <cell r="AV140" t="str">
            <v>No</v>
          </cell>
          <cell r="AW140" t="str">
            <v>HRC</v>
          </cell>
          <cell r="AX140">
            <v>0</v>
          </cell>
          <cell r="AY140" t="str">
            <v>&lt;b&gt;The text of the celebrated 2018 royal wedding sermon, plus four other sermons touching on themes of love, commitment, and social justice, by Bishop Michael Curry&lt;/b&gt;</v>
          </cell>
          <cell r="AZ140">
            <v>34</v>
          </cell>
          <cell r="BA140">
            <v>1</v>
          </cell>
          <cell r="BB140">
            <v>0</v>
          </cell>
          <cell r="BC140">
            <v>0</v>
          </cell>
        </row>
        <row r="141">
          <cell r="M141">
            <v>140</v>
          </cell>
          <cell r="N141">
            <v>140</v>
          </cell>
          <cell r="O141" t="e">
            <v>#REF!</v>
          </cell>
          <cell r="P141" t="e">
            <v>#REF!</v>
          </cell>
          <cell r="Q141">
            <v>0</v>
          </cell>
          <cell r="R141">
            <v>0</v>
          </cell>
          <cell r="S141">
            <v>0</v>
          </cell>
          <cell r="T141">
            <v>0</v>
          </cell>
          <cell r="U141">
            <v>0</v>
          </cell>
          <cell r="V141">
            <v>0</v>
          </cell>
          <cell r="W141" t="e">
            <v>#REF!</v>
          </cell>
          <cell r="X141">
            <v>0</v>
          </cell>
          <cell r="AG141">
            <v>0</v>
          </cell>
          <cell r="AH141">
            <v>9781640493162</v>
          </cell>
          <cell r="AI141" t="str">
            <v>Moon Machu Picchu</v>
          </cell>
          <cell r="AJ141" t="str">
            <v>Dubé, Ryan</v>
          </cell>
          <cell r="AK141">
            <v>34.99</v>
          </cell>
          <cell r="AL141" t="str">
            <v>PB</v>
          </cell>
          <cell r="AM141" t="str">
            <v>BO</v>
          </cell>
          <cell r="AN141" t="str">
            <v>B+</v>
          </cell>
          <cell r="AO141">
            <v>210</v>
          </cell>
          <cell r="AP141">
            <v>135</v>
          </cell>
          <cell r="AQ141">
            <v>0</v>
          </cell>
          <cell r="AR141">
            <v>252</v>
          </cell>
          <cell r="AS141" t="str">
            <v>30TLPO</v>
          </cell>
          <cell r="AT141">
            <v>43461</v>
          </cell>
          <cell r="AU141">
            <v>0</v>
          </cell>
          <cell r="AV141" t="str">
            <v>No</v>
          </cell>
          <cell r="AW141" t="str">
            <v>WT</v>
          </cell>
          <cell r="AX141">
            <v>0</v>
          </cell>
          <cell r="AY141">
            <v>0</v>
          </cell>
          <cell r="AZ141">
            <v>35</v>
          </cell>
          <cell r="BA141">
            <v>11</v>
          </cell>
          <cell r="BB141">
            <v>0</v>
          </cell>
          <cell r="BC141">
            <v>0</v>
          </cell>
        </row>
        <row r="142">
          <cell r="M142">
            <v>141</v>
          </cell>
          <cell r="N142">
            <v>141</v>
          </cell>
          <cell r="O142" t="e">
            <v>#REF!</v>
          </cell>
          <cell r="P142" t="e">
            <v>#REF!</v>
          </cell>
          <cell r="Q142">
            <v>0</v>
          </cell>
          <cell r="R142">
            <v>0</v>
          </cell>
          <cell r="S142">
            <v>0</v>
          </cell>
          <cell r="T142">
            <v>0</v>
          </cell>
          <cell r="U142">
            <v>0</v>
          </cell>
          <cell r="V142">
            <v>0</v>
          </cell>
          <cell r="W142" t="e">
            <v>#REF!</v>
          </cell>
          <cell r="X142">
            <v>0</v>
          </cell>
          <cell r="AG142">
            <v>0</v>
          </cell>
          <cell r="AH142">
            <v>9781631218224</v>
          </cell>
          <cell r="AI142" t="str">
            <v>Rick Steves Snapshot St. Petersburg, Helsinki &amp; Tallinn</v>
          </cell>
          <cell r="AJ142" t="str">
            <v>Hewitt, Cameron,Steves, Rick</v>
          </cell>
          <cell r="AK142">
            <v>24.99</v>
          </cell>
          <cell r="AL142" t="str">
            <v>TPB</v>
          </cell>
          <cell r="AM142" t="str">
            <v>BO</v>
          </cell>
          <cell r="AN142" t="str">
            <v>DC</v>
          </cell>
          <cell r="AO142">
            <v>216</v>
          </cell>
          <cell r="AP142">
            <v>135</v>
          </cell>
          <cell r="AQ142">
            <v>0</v>
          </cell>
          <cell r="AR142">
            <v>260</v>
          </cell>
          <cell r="AS142" t="str">
            <v>30TLPO</v>
          </cell>
          <cell r="AT142">
            <v>43461</v>
          </cell>
          <cell r="AU142">
            <v>0</v>
          </cell>
          <cell r="AV142" t="str">
            <v>No</v>
          </cell>
          <cell r="AW142" t="str">
            <v>WT</v>
          </cell>
          <cell r="AX142">
            <v>0</v>
          </cell>
          <cell r="AY142" t="str">
            <v>Rick Steves' Snapshot guides are the ideal choice for travelers visiting a specific region, rather than multiple European destinations.</v>
          </cell>
          <cell r="AZ142">
            <v>35</v>
          </cell>
          <cell r="BA142">
            <v>10</v>
          </cell>
          <cell r="BB142">
            <v>0</v>
          </cell>
          <cell r="BC142">
            <v>0</v>
          </cell>
        </row>
        <row r="143">
          <cell r="M143">
            <v>142</v>
          </cell>
          <cell r="N143">
            <v>142</v>
          </cell>
          <cell r="O143" t="e">
            <v>#REF!</v>
          </cell>
          <cell r="P143" t="e">
            <v>#REF!</v>
          </cell>
          <cell r="Q143">
            <v>0</v>
          </cell>
          <cell r="R143">
            <v>0</v>
          </cell>
          <cell r="S143">
            <v>0</v>
          </cell>
          <cell r="T143">
            <v>0</v>
          </cell>
          <cell r="U143">
            <v>0</v>
          </cell>
          <cell r="V143">
            <v>0</v>
          </cell>
          <cell r="W143" t="e">
            <v>#REF!</v>
          </cell>
          <cell r="X143">
            <v>0</v>
          </cell>
          <cell r="AG143">
            <v>0</v>
          </cell>
          <cell r="AH143">
            <v>9781631218279</v>
          </cell>
          <cell r="AI143" t="str">
            <v>Rick Steves Barcelona</v>
          </cell>
          <cell r="AJ143" t="str">
            <v>Steves, Rick</v>
          </cell>
          <cell r="AK143">
            <v>34.99</v>
          </cell>
          <cell r="AL143" t="str">
            <v>PB</v>
          </cell>
          <cell r="AM143" t="str">
            <v>BO</v>
          </cell>
          <cell r="AN143" t="str">
            <v>Other</v>
          </cell>
          <cell r="AO143">
            <v>203.2</v>
          </cell>
          <cell r="AP143">
            <v>114.3</v>
          </cell>
          <cell r="AQ143">
            <v>0</v>
          </cell>
          <cell r="AR143">
            <v>333</v>
          </cell>
          <cell r="AS143" t="str">
            <v>30TLPO</v>
          </cell>
          <cell r="AT143">
            <v>43461</v>
          </cell>
          <cell r="AU143">
            <v>0</v>
          </cell>
          <cell r="AV143" t="str">
            <v>No</v>
          </cell>
          <cell r="AW143" t="str">
            <v>WT</v>
          </cell>
          <cell r="AX143">
            <v>0</v>
          </cell>
          <cell r="AY143">
            <v>0</v>
          </cell>
          <cell r="AZ143">
            <v>35</v>
          </cell>
          <cell r="BA143">
            <v>8</v>
          </cell>
          <cell r="BB143">
            <v>0</v>
          </cell>
          <cell r="BC143">
            <v>0</v>
          </cell>
        </row>
        <row r="144">
          <cell r="M144">
            <v>143</v>
          </cell>
          <cell r="N144">
            <v>143</v>
          </cell>
          <cell r="O144" t="e">
            <v>#REF!</v>
          </cell>
          <cell r="P144" t="e">
            <v>#REF!</v>
          </cell>
          <cell r="Q144">
            <v>0</v>
          </cell>
          <cell r="R144">
            <v>0</v>
          </cell>
          <cell r="S144">
            <v>0</v>
          </cell>
          <cell r="T144">
            <v>0</v>
          </cell>
          <cell r="U144">
            <v>0</v>
          </cell>
          <cell r="V144">
            <v>0</v>
          </cell>
          <cell r="W144" t="e">
            <v>#REF!</v>
          </cell>
          <cell r="X144">
            <v>0</v>
          </cell>
          <cell r="AG144">
            <v>0</v>
          </cell>
          <cell r="AH144">
            <v>9781640492912</v>
          </cell>
          <cell r="AI144" t="str">
            <v>Moon Coastal California</v>
          </cell>
          <cell r="AJ144" t="str">
            <v>Thornton, Stuart</v>
          </cell>
          <cell r="AK144">
            <v>34.99</v>
          </cell>
          <cell r="AL144" t="str">
            <v>PB</v>
          </cell>
          <cell r="AM144" t="str">
            <v>BO</v>
          </cell>
          <cell r="AN144" t="str">
            <v>B+</v>
          </cell>
          <cell r="AO144">
            <v>210</v>
          </cell>
          <cell r="AP144">
            <v>135</v>
          </cell>
          <cell r="AQ144">
            <v>0</v>
          </cell>
          <cell r="AR144">
            <v>500</v>
          </cell>
          <cell r="AS144" t="str">
            <v>30TLPO</v>
          </cell>
          <cell r="AT144">
            <v>43473</v>
          </cell>
          <cell r="AU144">
            <v>0</v>
          </cell>
          <cell r="AV144" t="str">
            <v>No</v>
          </cell>
          <cell r="AW144" t="str">
            <v>WT</v>
          </cell>
          <cell r="AX144">
            <v>0</v>
          </cell>
          <cell r="AY144">
            <v>0</v>
          </cell>
          <cell r="AZ144">
            <v>35</v>
          </cell>
          <cell r="BA144">
            <v>12</v>
          </cell>
          <cell r="BB144">
            <v>0</v>
          </cell>
          <cell r="BC144">
            <v>0</v>
          </cell>
        </row>
        <row r="145">
          <cell r="M145">
            <v>144</v>
          </cell>
          <cell r="N145">
            <v>144</v>
          </cell>
          <cell r="O145" t="e">
            <v>#REF!</v>
          </cell>
          <cell r="P145" t="e">
            <v>#REF!</v>
          </cell>
          <cell r="Q145">
            <v>0</v>
          </cell>
          <cell r="R145">
            <v>0</v>
          </cell>
          <cell r="S145">
            <v>0</v>
          </cell>
          <cell r="T145">
            <v>0</v>
          </cell>
          <cell r="U145">
            <v>0</v>
          </cell>
          <cell r="V145">
            <v>0</v>
          </cell>
          <cell r="W145" t="e">
            <v>#REF!</v>
          </cell>
          <cell r="X145">
            <v>0</v>
          </cell>
          <cell r="AG145">
            <v>0</v>
          </cell>
          <cell r="AH145">
            <v>9781631218354</v>
          </cell>
          <cell r="AI145" t="str">
            <v>Rick Steves Provence &amp; the French Riviera</v>
          </cell>
          <cell r="AJ145" t="str">
            <v>Smith, Steve,Steves, Rick</v>
          </cell>
          <cell r="AK145">
            <v>34.99</v>
          </cell>
          <cell r="AL145" t="str">
            <v>TPB</v>
          </cell>
          <cell r="AM145" t="str">
            <v>BO</v>
          </cell>
          <cell r="AN145" t="str">
            <v>DC</v>
          </cell>
          <cell r="AO145">
            <v>216</v>
          </cell>
          <cell r="AP145">
            <v>135</v>
          </cell>
          <cell r="AQ145">
            <v>0</v>
          </cell>
          <cell r="AR145">
            <v>555</v>
          </cell>
          <cell r="AS145" t="str">
            <v>30TLPO</v>
          </cell>
          <cell r="AT145">
            <v>43473</v>
          </cell>
          <cell r="AU145">
            <v>0</v>
          </cell>
          <cell r="AV145" t="str">
            <v>No</v>
          </cell>
          <cell r="AW145" t="str">
            <v>WT</v>
          </cell>
          <cell r="AX145">
            <v>0</v>
          </cell>
          <cell r="AY145">
            <v>0</v>
          </cell>
          <cell r="AZ145">
            <v>35</v>
          </cell>
          <cell r="BA145">
            <v>9</v>
          </cell>
          <cell r="BB145">
            <v>0</v>
          </cell>
          <cell r="BC145">
            <v>0</v>
          </cell>
        </row>
        <row r="146">
          <cell r="M146">
            <v>145</v>
          </cell>
          <cell r="N146">
            <v>145</v>
          </cell>
          <cell r="O146" t="e">
            <v>#REF!</v>
          </cell>
          <cell r="P146" t="e">
            <v>#REF!</v>
          </cell>
          <cell r="Q146">
            <v>0</v>
          </cell>
          <cell r="R146">
            <v>0</v>
          </cell>
          <cell r="S146">
            <v>0</v>
          </cell>
          <cell r="T146">
            <v>0</v>
          </cell>
          <cell r="U146">
            <v>0</v>
          </cell>
          <cell r="V146">
            <v>0</v>
          </cell>
          <cell r="W146" t="e">
            <v>#REF!</v>
          </cell>
          <cell r="X146">
            <v>0</v>
          </cell>
          <cell r="AG146">
            <v>0</v>
          </cell>
          <cell r="AH146">
            <v>9781641711654</v>
          </cell>
          <cell r="AI146" t="str">
            <v>Rick Steves Best of Scotland</v>
          </cell>
          <cell r="AJ146" t="str">
            <v>Hewitt, Cameron,Steves, Rick</v>
          </cell>
          <cell r="AK146">
            <v>34.99</v>
          </cell>
          <cell r="AL146" t="str">
            <v>TPB</v>
          </cell>
          <cell r="AM146" t="str">
            <v>BO</v>
          </cell>
          <cell r="AN146" t="str">
            <v>DC</v>
          </cell>
          <cell r="AO146">
            <v>216</v>
          </cell>
          <cell r="AP146">
            <v>135</v>
          </cell>
          <cell r="AQ146">
            <v>0</v>
          </cell>
          <cell r="AR146">
            <v>400</v>
          </cell>
          <cell r="AS146" t="str">
            <v>30TLPO</v>
          </cell>
          <cell r="AT146">
            <v>43461</v>
          </cell>
          <cell r="AU146">
            <v>0</v>
          </cell>
          <cell r="AV146" t="str">
            <v>No</v>
          </cell>
          <cell r="AW146" t="str">
            <v>WT</v>
          </cell>
          <cell r="AX146">
            <v>0</v>
          </cell>
          <cell r="AY146">
            <v>0</v>
          </cell>
          <cell r="AZ146">
            <v>35</v>
          </cell>
          <cell r="BA146">
            <v>7</v>
          </cell>
          <cell r="BB146">
            <v>0</v>
          </cell>
          <cell r="BC146">
            <v>0</v>
          </cell>
        </row>
        <row r="147">
          <cell r="M147">
            <v>146</v>
          </cell>
          <cell r="N147">
            <v>146</v>
          </cell>
          <cell r="O147" t="e">
            <v>#REF!</v>
          </cell>
          <cell r="P147" t="e">
            <v>#REF!</v>
          </cell>
          <cell r="Q147">
            <v>0</v>
          </cell>
          <cell r="R147">
            <v>0</v>
          </cell>
          <cell r="S147">
            <v>0</v>
          </cell>
          <cell r="T147">
            <v>0</v>
          </cell>
          <cell r="U147">
            <v>0</v>
          </cell>
          <cell r="V147">
            <v>0</v>
          </cell>
          <cell r="W147" t="e">
            <v>#REF!</v>
          </cell>
          <cell r="X147">
            <v>0</v>
          </cell>
          <cell r="AG147">
            <v>0</v>
          </cell>
          <cell r="AH147">
            <v>9781631218316</v>
          </cell>
          <cell r="AI147" t="str">
            <v>Rick Steves Ireland 2019</v>
          </cell>
          <cell r="AJ147" t="str">
            <v>O'Connor, Pat,Steves, Rick</v>
          </cell>
          <cell r="AK147">
            <v>39.99</v>
          </cell>
          <cell r="AL147" t="str">
            <v>TPB</v>
          </cell>
          <cell r="AM147" t="str">
            <v>BO</v>
          </cell>
          <cell r="AN147" t="str">
            <v>Other</v>
          </cell>
          <cell r="AO147">
            <v>203.2</v>
          </cell>
          <cell r="AP147">
            <v>114.3</v>
          </cell>
          <cell r="AQ147">
            <v>0</v>
          </cell>
          <cell r="AR147">
            <v>615</v>
          </cell>
          <cell r="AS147" t="str">
            <v>30TLPO</v>
          </cell>
          <cell r="AT147">
            <v>43473</v>
          </cell>
          <cell r="AU147">
            <v>0</v>
          </cell>
          <cell r="AV147" t="str">
            <v>No</v>
          </cell>
          <cell r="AW147" t="str">
            <v>WT</v>
          </cell>
          <cell r="AX147">
            <v>0</v>
          </cell>
          <cell r="AY147">
            <v>0</v>
          </cell>
          <cell r="AZ147">
            <v>35</v>
          </cell>
          <cell r="BA147">
            <v>6</v>
          </cell>
          <cell r="BB147">
            <v>0</v>
          </cell>
          <cell r="BC147">
            <v>0</v>
          </cell>
        </row>
        <row r="148">
          <cell r="M148">
            <v>147</v>
          </cell>
          <cell r="N148">
            <v>147</v>
          </cell>
          <cell r="O148" t="e">
            <v>#REF!</v>
          </cell>
          <cell r="P148" t="e">
            <v>#REF!</v>
          </cell>
          <cell r="Q148">
            <v>0</v>
          </cell>
          <cell r="R148">
            <v>0</v>
          </cell>
          <cell r="S148">
            <v>0</v>
          </cell>
          <cell r="T148">
            <v>0</v>
          </cell>
          <cell r="U148">
            <v>0</v>
          </cell>
          <cell r="V148">
            <v>0</v>
          </cell>
          <cell r="W148" t="e">
            <v>#REF!</v>
          </cell>
          <cell r="X148">
            <v>0</v>
          </cell>
          <cell r="AG148">
            <v>0</v>
          </cell>
          <cell r="AH148">
            <v>9780751572865</v>
          </cell>
          <cell r="AI148" t="str">
            <v>Lethal White</v>
          </cell>
          <cell r="AJ148" t="str">
            <v>Galbraith, Robert</v>
          </cell>
          <cell r="AK148">
            <v>37.99</v>
          </cell>
          <cell r="AL148" t="str">
            <v>TPB</v>
          </cell>
          <cell r="AM148" t="str">
            <v>B6</v>
          </cell>
          <cell r="AN148" t="str">
            <v>C</v>
          </cell>
          <cell r="AO148">
            <v>233</v>
          </cell>
          <cell r="AP148">
            <v>154</v>
          </cell>
          <cell r="AQ148">
            <v>47</v>
          </cell>
          <cell r="AR148">
            <v>656</v>
          </cell>
          <cell r="AS148" t="str">
            <v>12TLSP</v>
          </cell>
          <cell r="AT148">
            <v>43361</v>
          </cell>
          <cell r="AU148">
            <v>0</v>
          </cell>
          <cell r="AV148" t="str">
            <v>No</v>
          </cell>
          <cell r="AW148" t="str">
            <v>FF</v>
          </cell>
          <cell r="AX148">
            <v>0</v>
          </cell>
          <cell r="AY148" t="str">
            <v>&lt;b&gt;LETHAL  WHITE is both a  gripping mystery and the page-turning next instalment  in the highly acclaimed series featuring Cormoran Strike and Robin  Ellacott, written by J.K. Rowling under the pseudonym Robert Galbraith.&lt;/b&gt;&lt;i&gt;&lt;/i&gt;</v>
          </cell>
          <cell r="AZ148">
            <v>5</v>
          </cell>
          <cell r="BA148">
            <v>1</v>
          </cell>
          <cell r="BB148" t="str">
            <v>Sphere</v>
          </cell>
          <cell r="BC148">
            <v>0</v>
          </cell>
        </row>
        <row r="149">
          <cell r="M149">
            <v>148</v>
          </cell>
          <cell r="N149">
            <v>148</v>
          </cell>
          <cell r="O149" t="e">
            <v>#REF!</v>
          </cell>
          <cell r="P149" t="e">
            <v>#REF!</v>
          </cell>
          <cell r="Q149">
            <v>0</v>
          </cell>
          <cell r="R149">
            <v>0</v>
          </cell>
          <cell r="S149">
            <v>0</v>
          </cell>
          <cell r="T149">
            <v>0</v>
          </cell>
          <cell r="U149">
            <v>0</v>
          </cell>
          <cell r="V149">
            <v>0</v>
          </cell>
          <cell r="W149" t="e">
            <v>#REF!</v>
          </cell>
          <cell r="X149">
            <v>0</v>
          </cell>
          <cell r="AG149">
            <v>0</v>
          </cell>
          <cell r="AH149">
            <v>9780751549256</v>
          </cell>
          <cell r="AI149" t="str">
            <v>The Cuckoo's Calling</v>
          </cell>
          <cell r="AJ149" t="str">
            <v>Galbraith, Robert</v>
          </cell>
          <cell r="AK149">
            <v>24.99</v>
          </cell>
          <cell r="AL149" t="str">
            <v>PB</v>
          </cell>
          <cell r="AM149" t="str">
            <v>B5</v>
          </cell>
          <cell r="AN149" t="str">
            <v>B</v>
          </cell>
          <cell r="AO149">
            <v>198</v>
          </cell>
          <cell r="AP149">
            <v>126</v>
          </cell>
          <cell r="AQ149">
            <v>36</v>
          </cell>
          <cell r="AR149">
            <v>560</v>
          </cell>
          <cell r="AS149" t="str">
            <v>12PLSP</v>
          </cell>
          <cell r="AT149">
            <v>42947</v>
          </cell>
          <cell r="AU149">
            <v>0</v>
          </cell>
          <cell r="AV149" t="str">
            <v>No</v>
          </cell>
          <cell r="AW149" t="str">
            <v>FA</v>
          </cell>
          <cell r="AX149">
            <v>0</v>
          </cell>
          <cell r="AY149" t="str">
            <v>The acclaimed first crime novel by J.K. Rowling, writing under the pseudonym Robert Galbraith.</v>
          </cell>
          <cell r="AZ149">
            <v>5</v>
          </cell>
          <cell r="BA149">
            <v>2</v>
          </cell>
          <cell r="BB149" t="str">
            <v>Sphere</v>
          </cell>
          <cell r="BC149">
            <v>0</v>
          </cell>
        </row>
        <row r="150">
          <cell r="M150">
            <v>149</v>
          </cell>
          <cell r="N150">
            <v>149</v>
          </cell>
          <cell r="O150" t="e">
            <v>#REF!</v>
          </cell>
          <cell r="P150" t="e">
            <v>#REF!</v>
          </cell>
          <cell r="Q150">
            <v>0</v>
          </cell>
          <cell r="R150">
            <v>0</v>
          </cell>
          <cell r="S150">
            <v>0</v>
          </cell>
          <cell r="T150">
            <v>0</v>
          </cell>
          <cell r="U150">
            <v>0</v>
          </cell>
          <cell r="V150">
            <v>0</v>
          </cell>
          <cell r="W150" t="e">
            <v>#REF!</v>
          </cell>
          <cell r="X150">
            <v>0</v>
          </cell>
          <cell r="AG150">
            <v>0</v>
          </cell>
          <cell r="AH150">
            <v>9780751549263</v>
          </cell>
          <cell r="AI150" t="str">
            <v>The Silkworm</v>
          </cell>
          <cell r="AJ150" t="str">
            <v>Galbraith, Robert</v>
          </cell>
          <cell r="AK150">
            <v>24.99</v>
          </cell>
          <cell r="AL150" t="str">
            <v>PB</v>
          </cell>
          <cell r="AM150" t="str">
            <v>B5</v>
          </cell>
          <cell r="AN150" t="str">
            <v>B</v>
          </cell>
          <cell r="AO150">
            <v>198</v>
          </cell>
          <cell r="AP150">
            <v>127</v>
          </cell>
          <cell r="AQ150">
            <v>37</v>
          </cell>
          <cell r="AR150">
            <v>592</v>
          </cell>
          <cell r="AS150" t="str">
            <v>12PLSP</v>
          </cell>
          <cell r="AT150">
            <v>42947</v>
          </cell>
          <cell r="AU150">
            <v>0</v>
          </cell>
          <cell r="AV150" t="str">
            <v>No</v>
          </cell>
          <cell r="AW150" t="str">
            <v>FA</v>
          </cell>
          <cell r="AX150">
            <v>0</v>
          </cell>
          <cell r="AY150" t="str">
            <v>The second book in the highly acclaimed crime fiction series by J.K. Rowling, writing under the pseudonym Robert Galbraith.</v>
          </cell>
          <cell r="AZ150">
            <v>5</v>
          </cell>
          <cell r="BA150">
            <v>3</v>
          </cell>
          <cell r="BB150" t="str">
            <v>Sphere</v>
          </cell>
          <cell r="BC150">
            <v>0</v>
          </cell>
        </row>
        <row r="151">
          <cell r="M151">
            <v>150</v>
          </cell>
          <cell r="N151">
            <v>150</v>
          </cell>
          <cell r="O151" t="e">
            <v>#REF!</v>
          </cell>
          <cell r="P151" t="e">
            <v>#REF!</v>
          </cell>
          <cell r="Q151">
            <v>0</v>
          </cell>
          <cell r="R151">
            <v>0</v>
          </cell>
          <cell r="S151">
            <v>0</v>
          </cell>
          <cell r="T151">
            <v>0</v>
          </cell>
          <cell r="U151">
            <v>0</v>
          </cell>
          <cell r="V151">
            <v>0</v>
          </cell>
          <cell r="W151" t="e">
            <v>#REF!</v>
          </cell>
          <cell r="X151">
            <v>0</v>
          </cell>
          <cell r="AG151">
            <v>0</v>
          </cell>
          <cell r="AH151">
            <v>9780751563597</v>
          </cell>
          <cell r="AI151" t="str">
            <v>Career of Evil</v>
          </cell>
          <cell r="AJ151" t="str">
            <v>Galbraith, Robert</v>
          </cell>
          <cell r="AK151">
            <v>24.99</v>
          </cell>
          <cell r="AL151" t="str">
            <v>PB</v>
          </cell>
          <cell r="AM151" t="str">
            <v>B5</v>
          </cell>
          <cell r="AN151" t="str">
            <v>B</v>
          </cell>
          <cell r="AO151">
            <v>197</v>
          </cell>
          <cell r="AP151">
            <v>126</v>
          </cell>
          <cell r="AQ151">
            <v>38</v>
          </cell>
          <cell r="AR151">
            <v>624</v>
          </cell>
          <cell r="AS151" t="str">
            <v>12PLSP</v>
          </cell>
          <cell r="AT151">
            <v>42947</v>
          </cell>
          <cell r="AU151">
            <v>0</v>
          </cell>
          <cell r="AV151" t="str">
            <v>No</v>
          </cell>
          <cell r="AW151" t="str">
            <v>FA</v>
          </cell>
          <cell r="AX151">
            <v>0</v>
          </cell>
          <cell r="AY151" t="str">
            <v>The third book in the highly acclaimed crime fiction series by J.K. Rowling, writing under the pseudonym Robert Galbraith.</v>
          </cell>
          <cell r="AZ151">
            <v>5</v>
          </cell>
          <cell r="BA151">
            <v>4</v>
          </cell>
          <cell r="BB151" t="str">
            <v>Sphere</v>
          </cell>
          <cell r="BC151">
            <v>0</v>
          </cell>
        </row>
        <row r="152">
          <cell r="M152">
            <v>151</v>
          </cell>
          <cell r="N152">
            <v>151</v>
          </cell>
          <cell r="O152" t="e">
            <v>#REF!</v>
          </cell>
          <cell r="P152" t="e">
            <v>#REF!</v>
          </cell>
          <cell r="Q152">
            <v>0</v>
          </cell>
          <cell r="R152">
            <v>0</v>
          </cell>
          <cell r="S152">
            <v>0</v>
          </cell>
          <cell r="T152">
            <v>0</v>
          </cell>
          <cell r="U152">
            <v>0</v>
          </cell>
          <cell r="V152">
            <v>0</v>
          </cell>
          <cell r="W152" t="e">
            <v>#REF!</v>
          </cell>
          <cell r="X152">
            <v>0</v>
          </cell>
          <cell r="AG152">
            <v>0</v>
          </cell>
          <cell r="AH152">
            <v>9780751571400</v>
          </cell>
          <cell r="AI152" t="str">
            <v>The Cuckoo's Calling</v>
          </cell>
          <cell r="AJ152" t="str">
            <v>Galbraith, Robert</v>
          </cell>
          <cell r="AK152">
            <v>21.99</v>
          </cell>
          <cell r="AL152" t="str">
            <v>PB</v>
          </cell>
          <cell r="AM152" t="str">
            <v>B5</v>
          </cell>
          <cell r="AN152" t="str">
            <v>B</v>
          </cell>
          <cell r="AO152">
            <v>196</v>
          </cell>
          <cell r="AP152">
            <v>127</v>
          </cell>
          <cell r="AQ152">
            <v>35</v>
          </cell>
          <cell r="AR152">
            <v>560</v>
          </cell>
          <cell r="AS152" t="str">
            <v>12PLSP</v>
          </cell>
          <cell r="AT152">
            <v>42955</v>
          </cell>
          <cell r="AU152">
            <v>0</v>
          </cell>
          <cell r="AV152" t="str">
            <v>No</v>
          </cell>
          <cell r="AW152" t="str">
            <v>FA</v>
          </cell>
          <cell r="AX152">
            <v>0</v>
          </cell>
          <cell r="AY152" t="str">
            <v>&lt;b&gt;Now a major BBC Drama, &lt;i&gt;THE CUCKOO'S CALLING&lt;/i&gt; is the acclaimed first crime novel by J.K. Rowling, writing under the pseudonym, Robert Galbraith.&lt;/b&gt;</v>
          </cell>
          <cell r="AZ152">
            <v>5</v>
          </cell>
          <cell r="BA152">
            <v>5</v>
          </cell>
          <cell r="BB152" t="str">
            <v>Sphere</v>
          </cell>
          <cell r="BC152">
            <v>0</v>
          </cell>
        </row>
        <row r="153">
          <cell r="M153">
            <v>152</v>
          </cell>
          <cell r="N153">
            <v>152</v>
          </cell>
          <cell r="O153" t="e">
            <v>#REF!</v>
          </cell>
          <cell r="P153" t="e">
            <v>#REF!</v>
          </cell>
          <cell r="Q153">
            <v>0</v>
          </cell>
          <cell r="R153">
            <v>0</v>
          </cell>
          <cell r="S153">
            <v>0</v>
          </cell>
          <cell r="T153">
            <v>0</v>
          </cell>
          <cell r="U153">
            <v>0</v>
          </cell>
          <cell r="V153">
            <v>0</v>
          </cell>
          <cell r="W153" t="e">
            <v>#REF!</v>
          </cell>
          <cell r="X153">
            <v>0</v>
          </cell>
          <cell r="AG153">
            <v>0</v>
          </cell>
          <cell r="AH153">
            <v>9780751571424</v>
          </cell>
          <cell r="AI153" t="str">
            <v>The Silkworm</v>
          </cell>
          <cell r="AJ153" t="str">
            <v>Galbraith, Robert</v>
          </cell>
          <cell r="AK153">
            <v>21.99</v>
          </cell>
          <cell r="AL153" t="str">
            <v>PB</v>
          </cell>
          <cell r="AM153" t="str">
            <v>B5</v>
          </cell>
          <cell r="AN153" t="str">
            <v>B</v>
          </cell>
          <cell r="AO153">
            <v>197</v>
          </cell>
          <cell r="AP153">
            <v>126</v>
          </cell>
          <cell r="AQ153">
            <v>38</v>
          </cell>
          <cell r="AR153">
            <v>592</v>
          </cell>
          <cell r="AS153" t="str">
            <v>12PLSP</v>
          </cell>
          <cell r="AT153">
            <v>42990</v>
          </cell>
          <cell r="AU153">
            <v>0</v>
          </cell>
          <cell r="AV153" t="str">
            <v>No</v>
          </cell>
          <cell r="AW153" t="str">
            <v>FA</v>
          </cell>
          <cell r="AX153">
            <v>0</v>
          </cell>
          <cell r="AY153" t="str">
            <v>&lt;b&gt;&lt;i&gt;The Silkworm&lt;/i&gt; is the second book in the highly acclaimed crime fiction series by J.K. Rowling, writing under the pseudonym, Robert Galbraith.&lt;/b&gt;</v>
          </cell>
          <cell r="AZ153">
            <v>5</v>
          </cell>
          <cell r="BA153">
            <v>6</v>
          </cell>
          <cell r="BB153" t="str">
            <v>Sphere</v>
          </cell>
          <cell r="BC153">
            <v>0</v>
          </cell>
        </row>
        <row r="154">
          <cell r="M154">
            <v>153</v>
          </cell>
          <cell r="N154">
            <v>153</v>
          </cell>
          <cell r="O154" t="e">
            <v>#REF!</v>
          </cell>
          <cell r="P154" t="e">
            <v>#REF!</v>
          </cell>
          <cell r="Q154">
            <v>0</v>
          </cell>
          <cell r="R154">
            <v>0</v>
          </cell>
          <cell r="S154">
            <v>0</v>
          </cell>
          <cell r="T154">
            <v>0</v>
          </cell>
          <cell r="U154">
            <v>0</v>
          </cell>
          <cell r="V154">
            <v>0</v>
          </cell>
          <cell r="W154" t="e">
            <v>#REF!</v>
          </cell>
          <cell r="X154">
            <v>0</v>
          </cell>
          <cell r="AG154">
            <v>0</v>
          </cell>
          <cell r="AH154">
            <v>9780751571417</v>
          </cell>
          <cell r="AI154" t="str">
            <v>Career of Evil</v>
          </cell>
          <cell r="AJ154" t="str">
            <v>Galbraith, Robert</v>
          </cell>
          <cell r="AK154">
            <v>21.99</v>
          </cell>
          <cell r="AL154" t="str">
            <v>PB</v>
          </cell>
          <cell r="AM154" t="str">
            <v>B5</v>
          </cell>
          <cell r="AN154" t="str">
            <v>B</v>
          </cell>
          <cell r="AO154">
            <v>196</v>
          </cell>
          <cell r="AP154">
            <v>127</v>
          </cell>
          <cell r="AQ154">
            <v>37</v>
          </cell>
          <cell r="AR154">
            <v>512</v>
          </cell>
          <cell r="AS154" t="str">
            <v>12PLSP</v>
          </cell>
          <cell r="AT154">
            <v>43158</v>
          </cell>
          <cell r="AU154">
            <v>0</v>
          </cell>
          <cell r="AV154" t="str">
            <v>No</v>
          </cell>
          <cell r="AW154" t="str">
            <v>FA</v>
          </cell>
          <cell r="AX154">
            <v>0</v>
          </cell>
          <cell r="AY154" t="str">
            <v>&lt;b&gt;Now a major BBC Drama, &lt;i&gt;CAREER OF EVIL&lt;/i&gt; is the number one bestseller and third book in the highly acclaimed crime fiction series by J.K. Rowling, writing under the pseudonym, Robert Galbraith.&lt;/b&gt;</v>
          </cell>
          <cell r="AZ154">
            <v>5</v>
          </cell>
          <cell r="BA154">
            <v>7</v>
          </cell>
          <cell r="BB154" t="str">
            <v>Sphere</v>
          </cell>
          <cell r="BC154">
            <v>0</v>
          </cell>
        </row>
        <row r="155">
          <cell r="M155">
            <v>154</v>
          </cell>
          <cell r="N155">
            <v>154</v>
          </cell>
          <cell r="O155" t="e">
            <v>#REF!</v>
          </cell>
          <cell r="P155" t="e">
            <v>#REF!</v>
          </cell>
          <cell r="Q155">
            <v>0</v>
          </cell>
          <cell r="R155">
            <v>0</v>
          </cell>
          <cell r="S155">
            <v>0</v>
          </cell>
          <cell r="T155">
            <v>0</v>
          </cell>
          <cell r="U155">
            <v>0</v>
          </cell>
          <cell r="V155">
            <v>0</v>
          </cell>
          <cell r="W155" t="e">
            <v>#REF!</v>
          </cell>
          <cell r="X155">
            <v>0</v>
          </cell>
          <cell r="AG155">
            <v>0</v>
          </cell>
          <cell r="AH155">
            <v>9780751566727</v>
          </cell>
          <cell r="AI155" t="str">
            <v>Happiness for Humans</v>
          </cell>
          <cell r="AJ155" t="str">
            <v>Reizin, P. Z.</v>
          </cell>
          <cell r="AK155">
            <v>24.99</v>
          </cell>
          <cell r="AL155" t="str">
            <v>PB</v>
          </cell>
          <cell r="AM155" t="str">
            <v>B5</v>
          </cell>
          <cell r="AN155" t="str">
            <v>B</v>
          </cell>
          <cell r="AO155">
            <v>198</v>
          </cell>
          <cell r="AP155">
            <v>129</v>
          </cell>
          <cell r="AQ155">
            <v>0</v>
          </cell>
          <cell r="AR155">
            <v>400</v>
          </cell>
          <cell r="AS155" t="str">
            <v>12PLSP</v>
          </cell>
          <cell r="AT155">
            <v>43473</v>
          </cell>
          <cell r="AU155">
            <v>0</v>
          </cell>
          <cell r="AV155" t="str">
            <v>No</v>
          </cell>
          <cell r="AW155" t="str">
            <v>FA</v>
          </cell>
          <cell r="AX155">
            <v>0</v>
          </cell>
          <cell r="AY155" t="str">
            <v>&lt;b&gt;&lt;i&gt;HAPPINESS FOR HUMANS&lt;/i&gt; is a warm-hearted, joyful story about being just a little bit different, perfect for readers who loved &lt;i&gt;THE ROSIE PROJECT&lt;/i&gt; and &lt;i&gt;ELEANOR OLIPHANT IS COMPLETELY FINE.&lt;/i&gt;&lt;/b&gt;</v>
          </cell>
          <cell r="AZ155">
            <v>6</v>
          </cell>
          <cell r="BA155">
            <v>17</v>
          </cell>
          <cell r="BB155" t="str">
            <v>Sphere</v>
          </cell>
          <cell r="BC155">
            <v>0</v>
          </cell>
        </row>
        <row r="156">
          <cell r="M156">
            <v>155</v>
          </cell>
          <cell r="N156">
            <v>155</v>
          </cell>
          <cell r="O156" t="e">
            <v>#REF!</v>
          </cell>
          <cell r="P156" t="e">
            <v>#REF!</v>
          </cell>
          <cell r="Q156">
            <v>0</v>
          </cell>
          <cell r="R156">
            <v>0</v>
          </cell>
          <cell r="S156">
            <v>0</v>
          </cell>
          <cell r="T156">
            <v>0</v>
          </cell>
          <cell r="U156">
            <v>0</v>
          </cell>
          <cell r="V156">
            <v>0</v>
          </cell>
          <cell r="W156" t="e">
            <v>#REF!</v>
          </cell>
          <cell r="X156">
            <v>0</v>
          </cell>
          <cell r="AG156">
            <v>0</v>
          </cell>
          <cell r="AH156">
            <v>9781473608399</v>
          </cell>
          <cell r="AI156" t="str">
            <v>Take Me In</v>
          </cell>
          <cell r="AJ156" t="str">
            <v>Durrant, Sabine</v>
          </cell>
          <cell r="AK156">
            <v>24.99</v>
          </cell>
          <cell r="AL156" t="str">
            <v>PB</v>
          </cell>
          <cell r="AM156" t="str">
            <v>B5</v>
          </cell>
          <cell r="AN156" t="str">
            <v>B</v>
          </cell>
          <cell r="AO156">
            <v>198</v>
          </cell>
          <cell r="AP156">
            <v>129</v>
          </cell>
          <cell r="AQ156">
            <v>0</v>
          </cell>
          <cell r="AR156">
            <v>352</v>
          </cell>
          <cell r="AS156" t="str">
            <v>08THQU</v>
          </cell>
          <cell r="AT156">
            <v>43473</v>
          </cell>
          <cell r="AU156">
            <v>0</v>
          </cell>
          <cell r="AV156" t="str">
            <v>No</v>
          </cell>
          <cell r="AW156" t="str">
            <v>FF</v>
          </cell>
          <cell r="AX156">
            <v>0</v>
          </cell>
          <cell r="AY156" t="str">
            <v>The sensational new thriller from the author of the Richard &amp; Judy bestseller &lt;i&gt;Lie With Me&lt;/i&gt;.</v>
          </cell>
          <cell r="AZ156">
            <v>7</v>
          </cell>
          <cell r="BA156">
            <v>4</v>
          </cell>
          <cell r="BB156" t="str">
            <v>Mulholland Books</v>
          </cell>
          <cell r="BC156">
            <v>0</v>
          </cell>
        </row>
        <row r="157">
          <cell r="M157">
            <v>156</v>
          </cell>
          <cell r="N157">
            <v>156</v>
          </cell>
          <cell r="O157" t="e">
            <v>#REF!</v>
          </cell>
          <cell r="P157" t="e">
            <v>#REF!</v>
          </cell>
          <cell r="Q157">
            <v>0</v>
          </cell>
          <cell r="R157">
            <v>0</v>
          </cell>
          <cell r="S157">
            <v>0</v>
          </cell>
          <cell r="T157">
            <v>0</v>
          </cell>
          <cell r="U157">
            <v>0</v>
          </cell>
          <cell r="V157">
            <v>0</v>
          </cell>
          <cell r="W157" t="e">
            <v>#REF!</v>
          </cell>
          <cell r="X157">
            <v>0</v>
          </cell>
          <cell r="AG157">
            <v>0</v>
          </cell>
          <cell r="AH157">
            <v>9780733639791</v>
          </cell>
          <cell r="AI157" t="str">
            <v>The Keto Diet</v>
          </cell>
          <cell r="AJ157" t="str">
            <v>Gooding, Scott</v>
          </cell>
          <cell r="AK157">
            <v>29.99</v>
          </cell>
          <cell r="AL157" t="str">
            <v>TPB</v>
          </cell>
          <cell r="AM157" t="str">
            <v>B6</v>
          </cell>
          <cell r="AN157" t="str">
            <v>C</v>
          </cell>
          <cell r="AO157">
            <v>234</v>
          </cell>
          <cell r="AP157">
            <v>148</v>
          </cell>
          <cell r="AQ157">
            <v>23</v>
          </cell>
          <cell r="AR157">
            <v>288</v>
          </cell>
          <cell r="AS157" t="str">
            <v>18AAIL</v>
          </cell>
          <cell r="AT157">
            <v>43111</v>
          </cell>
          <cell r="AU157">
            <v>0</v>
          </cell>
          <cell r="AV157" t="str">
            <v>No</v>
          </cell>
          <cell r="AW157" t="str">
            <v>WBH</v>
          </cell>
          <cell r="AX157">
            <v>0</v>
          </cell>
          <cell r="AY157" t="str">
            <v>&lt;i&gt;&lt;b&gt;A practical guide to the keto diet, including recipes and inspiration to adopt a new healthy lifestyle.&lt;/b&gt;&lt;/i&gt;</v>
          </cell>
          <cell r="AZ157">
            <v>0</v>
          </cell>
          <cell r="BA157">
            <v>0</v>
          </cell>
          <cell r="BB157">
            <v>0</v>
          </cell>
          <cell r="BC157">
            <v>0</v>
          </cell>
        </row>
        <row r="158">
          <cell r="M158">
            <v>157</v>
          </cell>
          <cell r="N158">
            <v>157</v>
          </cell>
          <cell r="O158" t="e">
            <v>#REF!</v>
          </cell>
          <cell r="P158" t="e">
            <v>#REF!</v>
          </cell>
          <cell r="Q158">
            <v>0</v>
          </cell>
          <cell r="R158">
            <v>0</v>
          </cell>
          <cell r="S158">
            <v>0</v>
          </cell>
          <cell r="T158">
            <v>0</v>
          </cell>
          <cell r="U158">
            <v>0</v>
          </cell>
          <cell r="V158">
            <v>0</v>
          </cell>
          <cell r="W158" t="e">
            <v>#REF!</v>
          </cell>
          <cell r="X158">
            <v>0</v>
          </cell>
          <cell r="AG158">
            <v>0</v>
          </cell>
          <cell r="AH158">
            <v>9781615194032</v>
          </cell>
          <cell r="AI158" t="str">
            <v>How To Speak Science</v>
          </cell>
          <cell r="AJ158" t="str">
            <v>Benamran, Bruce</v>
          </cell>
          <cell r="AK158">
            <v>24.99</v>
          </cell>
          <cell r="AL158" t="str">
            <v>PB</v>
          </cell>
          <cell r="AM158" t="str">
            <v>BO</v>
          </cell>
          <cell r="AN158" t="str">
            <v>Other</v>
          </cell>
          <cell r="AO158">
            <v>0</v>
          </cell>
          <cell r="AP158">
            <v>0</v>
          </cell>
          <cell r="AQ158">
            <v>0</v>
          </cell>
          <cell r="AR158">
            <v>320</v>
          </cell>
          <cell r="AS158" t="str">
            <v>50ADTE</v>
          </cell>
          <cell r="AT158">
            <v>43431</v>
          </cell>
          <cell r="AU158">
            <v>0</v>
          </cell>
          <cell r="AV158" t="str">
            <v>No</v>
          </cell>
          <cell r="AW158" t="str">
            <v>WNX</v>
          </cell>
          <cell r="AX158">
            <v>0</v>
          </cell>
          <cell r="AY158" t="str">
            <v>Think you can't understand physics? Thing again! HOW TO SPEAK SCIENCE sheds light on everything from relativity to thermodynamics - in plain English.</v>
          </cell>
          <cell r="AZ158">
            <v>15</v>
          </cell>
          <cell r="BA158">
            <v>6</v>
          </cell>
          <cell r="BB158" t="str">
            <v>Affirm Press</v>
          </cell>
          <cell r="BC158">
            <v>0</v>
          </cell>
        </row>
        <row r="159">
          <cell r="M159">
            <v>158</v>
          </cell>
          <cell r="N159">
            <v>158</v>
          </cell>
          <cell r="O159" t="e">
            <v>#REF!</v>
          </cell>
          <cell r="P159" t="e">
            <v>#REF!</v>
          </cell>
          <cell r="Q159">
            <v>0</v>
          </cell>
          <cell r="R159">
            <v>0</v>
          </cell>
          <cell r="S159">
            <v>0</v>
          </cell>
          <cell r="T159">
            <v>0</v>
          </cell>
          <cell r="U159">
            <v>0</v>
          </cell>
          <cell r="V159">
            <v>0</v>
          </cell>
          <cell r="W159" t="e">
            <v>#REF!</v>
          </cell>
          <cell r="X159">
            <v>0</v>
          </cell>
          <cell r="AG159">
            <v>0</v>
          </cell>
          <cell r="AH159">
            <v>9781787474444</v>
          </cell>
          <cell r="AI159" t="str">
            <v>Shoot for the Moon</v>
          </cell>
          <cell r="AJ159" t="str">
            <v>Wiseman, Richard</v>
          </cell>
          <cell r="AK159">
            <v>37.99</v>
          </cell>
          <cell r="AL159" t="str">
            <v>TPB</v>
          </cell>
          <cell r="AM159" t="str">
            <v>B6</v>
          </cell>
          <cell r="AN159" t="str">
            <v>R</v>
          </cell>
          <cell r="AO159">
            <v>234</v>
          </cell>
          <cell r="AP159">
            <v>153</v>
          </cell>
          <cell r="AQ159">
            <v>0</v>
          </cell>
          <cell r="AR159">
            <v>352</v>
          </cell>
          <cell r="AS159" t="str">
            <v>08THQU</v>
          </cell>
          <cell r="AT159">
            <v>43494</v>
          </cell>
          <cell r="AU159">
            <v>0</v>
          </cell>
          <cell r="AV159" t="str">
            <v>No</v>
          </cell>
          <cell r="AW159" t="str">
            <v>WNX</v>
          </cell>
          <cell r="AX159">
            <v>0</v>
          </cell>
          <cell r="AY159" t="str">
            <v>The legacy of Apollo is that you can do anything you set your mind to' Christopher C Kraft Jr, Director of Flight Operations, Apollo.</v>
          </cell>
          <cell r="AZ159">
            <v>17</v>
          </cell>
          <cell r="BA159">
            <v>1</v>
          </cell>
          <cell r="BB159" t="str">
            <v>Quercus</v>
          </cell>
          <cell r="BC159">
            <v>0</v>
          </cell>
        </row>
        <row r="160">
          <cell r="M160">
            <v>159</v>
          </cell>
          <cell r="N160">
            <v>159</v>
          </cell>
          <cell r="O160" t="e">
            <v>#REF!</v>
          </cell>
          <cell r="P160" t="e">
            <v>#REF!</v>
          </cell>
          <cell r="Q160">
            <v>0</v>
          </cell>
          <cell r="R160">
            <v>0</v>
          </cell>
          <cell r="S160">
            <v>0</v>
          </cell>
          <cell r="T160">
            <v>0</v>
          </cell>
          <cell r="U160">
            <v>0</v>
          </cell>
          <cell r="V160">
            <v>0</v>
          </cell>
          <cell r="W160" t="e">
            <v>#REF!</v>
          </cell>
          <cell r="X160">
            <v>0</v>
          </cell>
          <cell r="AG160">
            <v>0</v>
          </cell>
          <cell r="AH160">
            <v>9781787474444</v>
          </cell>
          <cell r="AI160" t="str">
            <v>Shoot for the Moon</v>
          </cell>
          <cell r="AJ160" t="str">
            <v>Wiseman, Richard</v>
          </cell>
          <cell r="AK160">
            <v>37.99</v>
          </cell>
          <cell r="AL160" t="str">
            <v>TPB</v>
          </cell>
          <cell r="AM160" t="str">
            <v>B6</v>
          </cell>
          <cell r="AN160" t="str">
            <v>R</v>
          </cell>
          <cell r="AO160">
            <v>234</v>
          </cell>
          <cell r="AP160">
            <v>153</v>
          </cell>
          <cell r="AQ160">
            <v>0</v>
          </cell>
          <cell r="AR160">
            <v>352</v>
          </cell>
          <cell r="AS160" t="str">
            <v>08THQU</v>
          </cell>
          <cell r="AT160">
            <v>43494</v>
          </cell>
          <cell r="AU160">
            <v>0</v>
          </cell>
          <cell r="AV160" t="str">
            <v>No</v>
          </cell>
          <cell r="AW160" t="str">
            <v>KJD,WNX</v>
          </cell>
          <cell r="AX160">
            <v>0</v>
          </cell>
          <cell r="AY160" t="str">
            <v>The legacy of Apollo is that you can do anything you set your mind to' Christopher C Kraft Jr, Director of Flight Operations, Apollo.</v>
          </cell>
          <cell r="AZ160">
            <v>17</v>
          </cell>
          <cell r="BA160">
            <v>1</v>
          </cell>
          <cell r="BB160" t="str">
            <v>Quercus</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10"/>
      <sheetData sheetId="11"/>
      <sheetData sheetId="12">
        <row r="1">
          <cell r="A1" t="str">
            <v>Imprint</v>
          </cell>
          <cell r="B1" t="str">
            <v>Description</v>
          </cell>
          <cell r="C1" t="str">
            <v>Whitcoulls</v>
          </cell>
          <cell r="D1" t="str">
            <v>PaperPlus/LEG</v>
          </cell>
        </row>
        <row r="2">
          <cell r="A2" t="str">
            <v>12PLAB</v>
          </cell>
          <cell r="B2" t="str">
            <v>Abacus</v>
          </cell>
          <cell r="C2" t="str">
            <v>ABA</v>
          </cell>
          <cell r="D2" t="str">
            <v>ABACUS</v>
          </cell>
        </row>
        <row r="3">
          <cell r="A3" t="str">
            <v>31AFCH</v>
          </cell>
          <cell r="B3" t="str">
            <v>Affirm Press</v>
          </cell>
          <cell r="C3" t="str">
            <v>AP</v>
          </cell>
          <cell r="D3" t="str">
            <v>AFFIRM PRESS</v>
          </cell>
        </row>
        <row r="4">
          <cell r="A4" t="str">
            <v>50AFCH</v>
          </cell>
          <cell r="B4" t="str">
            <v>Affirm Press</v>
          </cell>
          <cell r="C4" t="str">
            <v>AP</v>
          </cell>
          <cell r="D4" t="str">
            <v>AFFIRM PRESS</v>
          </cell>
        </row>
        <row r="5">
          <cell r="A5" t="str">
            <v>50AFFI</v>
          </cell>
          <cell r="B5" t="str">
            <v>Affirm Press</v>
          </cell>
          <cell r="C5" t="str">
            <v>AFF</v>
          </cell>
          <cell r="D5" t="str">
            <v>AFFIRM PRESS</v>
          </cell>
        </row>
        <row r="6">
          <cell r="A6" t="str">
            <v>50AFNF</v>
          </cell>
          <cell r="B6" t="str">
            <v>Affirm Press</v>
          </cell>
          <cell r="C6" t="str">
            <v>AFF</v>
          </cell>
          <cell r="D6" t="str">
            <v>AFFIRM PRESS</v>
          </cell>
        </row>
        <row r="7">
          <cell r="A7" t="str">
            <v>16CORX</v>
          </cell>
          <cell r="B7" t="str">
            <v>Asterix</v>
          </cell>
          <cell r="C7" t="str">
            <v>AST</v>
          </cell>
          <cell r="D7" t="str">
            <v>ASTERIX</v>
          </cell>
        </row>
        <row r="8">
          <cell r="A8" t="str">
            <v>12TLAT</v>
          </cell>
          <cell r="B8" t="str">
            <v>Atom</v>
          </cell>
          <cell r="C8" t="str">
            <v>ATO</v>
          </cell>
          <cell r="D8" t="str">
            <v>ATOM</v>
          </cell>
        </row>
        <row r="9">
          <cell r="A9" t="str">
            <v>10TORA</v>
          </cell>
          <cell r="B9" t="str">
            <v>Audio</v>
          </cell>
          <cell r="C9" t="str">
            <v>ORI</v>
          </cell>
          <cell r="D9" t="str">
            <v>AUDIO</v>
          </cell>
        </row>
        <row r="10">
          <cell r="A10" t="str">
            <v>50TLBD</v>
          </cell>
          <cell r="B10" t="str">
            <v>Black Dog &amp; Leventhal Adult</v>
          </cell>
          <cell r="C10" t="str">
            <v>BDL</v>
          </cell>
          <cell r="D10" t="str">
            <v>BLACK DOG &amp; LEVENTHAL ADULT</v>
          </cell>
        </row>
        <row r="11">
          <cell r="A11" t="str">
            <v>50CLBD</v>
          </cell>
          <cell r="B11" t="str">
            <v>Black Dog &amp; Leventhal Kids</v>
          </cell>
          <cell r="C11" t="str">
            <v>BGLK</v>
          </cell>
          <cell r="D11" t="str">
            <v>BLACK DOG &amp; LEVENTHAL KIDS</v>
          </cell>
        </row>
        <row r="12">
          <cell r="A12" t="str">
            <v>14TOBO</v>
          </cell>
          <cell r="B12" t="str">
            <v>Bounty</v>
          </cell>
          <cell r="C12" t="str">
            <v>BOU</v>
          </cell>
          <cell r="D12" t="str">
            <v>BOUNTY</v>
          </cell>
        </row>
        <row r="13">
          <cell r="A13" t="str">
            <v>16COBO</v>
          </cell>
          <cell r="B13" t="str">
            <v>Bounty</v>
          </cell>
          <cell r="C13" t="str">
            <v>BOU</v>
          </cell>
          <cell r="D13" t="str">
            <v>BOUNTY</v>
          </cell>
        </row>
        <row r="14">
          <cell r="A14" t="str">
            <v>14TOCA</v>
          </cell>
          <cell r="B14" t="str">
            <v>Cassell</v>
          </cell>
          <cell r="C14" t="str">
            <v>CAS</v>
          </cell>
          <cell r="D14" t="str">
            <v>CASSELL</v>
          </cell>
        </row>
        <row r="15">
          <cell r="A15" t="str">
            <v>30TLCS</v>
          </cell>
          <cell r="B15" t="str">
            <v>Center Street</v>
          </cell>
          <cell r="C15" t="str">
            <v>CS</v>
          </cell>
          <cell r="D15" t="str">
            <v>CENTER STREET</v>
          </cell>
        </row>
        <row r="16">
          <cell r="A16" t="str">
            <v>4THTZ</v>
          </cell>
          <cell r="B16" t="str">
            <v>Chambers Harrap</v>
          </cell>
          <cell r="C16" t="str">
            <v>CHA</v>
          </cell>
          <cell r="D16" t="str">
            <v>CHAMBERS HARRAP</v>
          </cell>
        </row>
        <row r="17">
          <cell r="A17" t="str">
            <v>14TOCO</v>
          </cell>
          <cell r="B17" t="str">
            <v>Conran Octopus</v>
          </cell>
          <cell r="C17" t="str">
            <v>CON</v>
          </cell>
          <cell r="D17" t="str">
            <v>CONRAN OCTOPUS</v>
          </cell>
        </row>
        <row r="18">
          <cell r="A18" t="str">
            <v>12TLCO</v>
          </cell>
          <cell r="B18" t="str">
            <v>Constable</v>
          </cell>
          <cell r="C18" t="str">
            <v>CON</v>
          </cell>
          <cell r="D18" t="str">
            <v>CONSTABLE</v>
          </cell>
        </row>
        <row r="19">
          <cell r="A19" t="str">
            <v>12TLCA</v>
          </cell>
          <cell r="B19" t="str">
            <v>Corsair</v>
          </cell>
          <cell r="C19" t="str">
            <v>COR</v>
          </cell>
          <cell r="D19" t="str">
            <v>CORSAIR</v>
          </cell>
        </row>
        <row r="20">
          <cell r="A20" t="str">
            <v>16CRM</v>
          </cell>
          <cell r="B20" t="str">
            <v>Daisy Meadows</v>
          </cell>
          <cell r="C20" t="str">
            <v>DM</v>
          </cell>
          <cell r="D20" t="str">
            <v>DAISY MEADOWS</v>
          </cell>
        </row>
        <row r="21">
          <cell r="A21" t="str">
            <v>16CHDH</v>
          </cell>
          <cell r="B21" t="str">
            <v>Disney Hyperion</v>
          </cell>
          <cell r="C21" t="str">
            <v>DH</v>
          </cell>
          <cell r="D21" t="str">
            <v>DISNEY HYPERION</v>
          </cell>
        </row>
        <row r="22">
          <cell r="A22" t="str">
            <v>16CHEB</v>
          </cell>
          <cell r="B22" t="str">
            <v>Enid Blyton HOD</v>
          </cell>
          <cell r="C22" t="str">
            <v>EBH</v>
          </cell>
          <cell r="D22" t="str">
            <v>ENID BLYTON HOD</v>
          </cell>
        </row>
        <row r="23">
          <cell r="A23" t="str">
            <v>16COEB</v>
          </cell>
          <cell r="B23" t="str">
            <v>Enid Blyton OPG</v>
          </cell>
          <cell r="C23" t="str">
            <v>EBO</v>
          </cell>
          <cell r="D23" t="str">
            <v>ENID BLYTON OPG</v>
          </cell>
        </row>
        <row r="24">
          <cell r="A24" t="str">
            <v>18AAFI</v>
          </cell>
          <cell r="B24" t="str">
            <v xml:space="preserve">Fiction </v>
          </cell>
          <cell r="C24" t="str">
            <v>HA</v>
          </cell>
          <cell r="D24" t="str">
            <v>HACH AU</v>
          </cell>
        </row>
        <row r="25">
          <cell r="A25" t="str">
            <v>18AAFR</v>
          </cell>
          <cell r="B25" t="str">
            <v>Fiction Rights</v>
          </cell>
          <cell r="C25" t="str">
            <v>HA</v>
          </cell>
          <cell r="D25" t="str">
            <v>HACH AU</v>
          </cell>
        </row>
        <row r="26">
          <cell r="A26" t="str">
            <v>14TOGA</v>
          </cell>
          <cell r="B26" t="str">
            <v>Gaia</v>
          </cell>
          <cell r="C26" t="str">
            <v>GAI</v>
          </cell>
          <cell r="D26" t="str">
            <v>GAIA</v>
          </cell>
        </row>
        <row r="27">
          <cell r="A27" t="str">
            <v>14TOGP</v>
          </cell>
          <cell r="B27" t="str">
            <v>George Philips</v>
          </cell>
          <cell r="C27" t="str">
            <v>GEO</v>
          </cell>
          <cell r="D27" t="str">
            <v>GEORGE PHILIPS</v>
          </cell>
        </row>
        <row r="28">
          <cell r="A28" t="str">
            <v>14TOGO</v>
          </cell>
          <cell r="B28" t="str">
            <v>Godsfield</v>
          </cell>
          <cell r="C28" t="str">
            <v>GOD</v>
          </cell>
          <cell r="D28" t="str">
            <v>GODSFIELD</v>
          </cell>
        </row>
        <row r="29">
          <cell r="A29" t="str">
            <v>10PGOL</v>
          </cell>
          <cell r="B29" t="str">
            <v>Gollancz</v>
          </cell>
          <cell r="C29" t="str">
            <v>GOL</v>
          </cell>
          <cell r="D29" t="str">
            <v>GOLLANCZ</v>
          </cell>
        </row>
        <row r="30">
          <cell r="A30" t="str">
            <v>10TGOL</v>
          </cell>
          <cell r="B30" t="str">
            <v>Gollancz</v>
          </cell>
          <cell r="C30" t="str">
            <v>GOL</v>
          </cell>
          <cell r="D30" t="str">
            <v>GOLLANCZ</v>
          </cell>
        </row>
        <row r="31">
          <cell r="A31" t="str">
            <v>30TLGC</v>
          </cell>
          <cell r="B31" t="str">
            <v>Grand Central Publishing</v>
          </cell>
          <cell r="C31" t="str">
            <v>GCP</v>
          </cell>
          <cell r="D31" t="str">
            <v>GRAND CENTRAL PUBLISHING</v>
          </cell>
        </row>
        <row r="32">
          <cell r="A32" t="str">
            <v>02THSF</v>
          </cell>
          <cell r="B32" t="str">
            <v>H&amp;S Fiction</v>
          </cell>
          <cell r="C32" t="str">
            <v>HAS</v>
          </cell>
          <cell r="D32" t="str">
            <v>H&amp;S FICTION</v>
          </cell>
        </row>
        <row r="33">
          <cell r="A33" t="str">
            <v>02THSN</v>
          </cell>
          <cell r="B33" t="str">
            <v>H&amp;S Non Fiction</v>
          </cell>
          <cell r="C33" t="str">
            <v>HAS</v>
          </cell>
          <cell r="D33" t="str">
            <v>H&amp;S NON FICTION</v>
          </cell>
        </row>
        <row r="34">
          <cell r="A34" t="str">
            <v>12TLHD</v>
          </cell>
          <cell r="B34" t="str">
            <v>Hachette Audio</v>
          </cell>
          <cell r="C34" t="str">
            <v>HAC</v>
          </cell>
          <cell r="D34" t="str">
            <v>HACHETTE AUDIO</v>
          </cell>
        </row>
        <row r="35">
          <cell r="A35" t="str">
            <v>12TLHI</v>
          </cell>
          <cell r="B35" t="str">
            <v>Hachette Ireland</v>
          </cell>
          <cell r="C35" t="str">
            <v>HAC</v>
          </cell>
          <cell r="D35" t="str">
            <v>HACHETTE IRELAND</v>
          </cell>
        </row>
        <row r="36">
          <cell r="A36" t="str">
            <v>14TOHA</v>
          </cell>
          <cell r="B36" t="str">
            <v>Hamlyn</v>
          </cell>
          <cell r="C36" t="str">
            <v>HAM</v>
          </cell>
          <cell r="D36" t="str">
            <v>HAMLYN</v>
          </cell>
        </row>
        <row r="37">
          <cell r="A37" t="str">
            <v>12TLHA</v>
          </cell>
          <cell r="B37" t="str">
            <v>HBGUS</v>
          </cell>
          <cell r="C37" t="str">
            <v>HBG</v>
          </cell>
          <cell r="D37" t="str">
            <v>HBGUS</v>
          </cell>
        </row>
        <row r="38">
          <cell r="A38" t="str">
            <v>06PHEA</v>
          </cell>
          <cell r="B38" t="str">
            <v>Headline</v>
          </cell>
          <cell r="C38" t="str">
            <v>HEA</v>
          </cell>
          <cell r="D38" t="str">
            <v>HEADLINE</v>
          </cell>
        </row>
        <row r="39">
          <cell r="A39" t="str">
            <v>06THEA</v>
          </cell>
          <cell r="B39" t="str">
            <v>Headline Audio</v>
          </cell>
          <cell r="C39" t="str">
            <v>HEA</v>
          </cell>
          <cell r="D39" t="str">
            <v>HEADLINE AUDIO</v>
          </cell>
        </row>
        <row r="40">
          <cell r="A40" t="str">
            <v>06THEF</v>
          </cell>
          <cell r="B40" t="str">
            <v>Headline Fiction</v>
          </cell>
          <cell r="C40" t="str">
            <v>HEA</v>
          </cell>
          <cell r="D40" t="str">
            <v>HEADLINE FICTION</v>
          </cell>
        </row>
        <row r="41">
          <cell r="A41" t="str">
            <v>06THEN</v>
          </cell>
          <cell r="B41" t="str">
            <v>Headline Non Fiction</v>
          </cell>
          <cell r="C41" t="str">
            <v>HEA</v>
          </cell>
          <cell r="D41" t="str">
            <v>HEADLINE NON FICTION</v>
          </cell>
        </row>
        <row r="42">
          <cell r="A42" t="str">
            <v>20HNZA</v>
          </cell>
          <cell r="B42" t="str">
            <v>HNZ Adult</v>
          </cell>
          <cell r="C42" t="str">
            <v>HNZ</v>
          </cell>
          <cell r="D42" t="str">
            <v>HNZ ADULT</v>
          </cell>
        </row>
        <row r="43">
          <cell r="A43" t="str">
            <v>20HNZC</v>
          </cell>
          <cell r="B43" t="str">
            <v>HNZ Akids</v>
          </cell>
          <cell r="C43" t="str">
            <v>HNZ</v>
          </cell>
          <cell r="D43" t="str">
            <v>HNZ AKIDS</v>
          </cell>
        </row>
        <row r="44">
          <cell r="A44" t="str">
            <v>02THSA</v>
          </cell>
          <cell r="B44" t="str">
            <v>Hodder Audio</v>
          </cell>
          <cell r="C44" t="str">
            <v>HOD</v>
          </cell>
          <cell r="D44" t="str">
            <v>HODDER AUDIO</v>
          </cell>
        </row>
        <row r="45">
          <cell r="A45" t="str">
            <v>16CH</v>
          </cell>
          <cell r="B45" t="str">
            <v>Hodder Childrens</v>
          </cell>
          <cell r="C45" t="str">
            <v>HC</v>
          </cell>
          <cell r="D45" t="str">
            <v>HODDER CHILDRENS</v>
          </cell>
        </row>
        <row r="46">
          <cell r="A46" t="str">
            <v>02PHOD</v>
          </cell>
          <cell r="B46" t="str">
            <v>Hodder Paperbacks</v>
          </cell>
          <cell r="C46" t="str">
            <v>HOD</v>
          </cell>
          <cell r="D46" t="str">
            <v>HODDER PAPERBACKS</v>
          </cell>
        </row>
        <row r="47">
          <cell r="A47" t="str">
            <v>14TOIL</v>
          </cell>
          <cell r="B47" t="str">
            <v>Ilex</v>
          </cell>
          <cell r="C47" t="str">
            <v>ILE</v>
          </cell>
          <cell r="D47" t="str">
            <v>ILEX</v>
          </cell>
        </row>
        <row r="48">
          <cell r="A48" t="str">
            <v>08THJF</v>
          </cell>
          <cell r="B48" t="str">
            <v>Jo Fletcher Books</v>
          </cell>
          <cell r="C48" t="str">
            <v>JF</v>
          </cell>
          <cell r="D48" t="str">
            <v>JO FLETCHER BOOKS</v>
          </cell>
        </row>
        <row r="49">
          <cell r="A49" t="str">
            <v>04THTY</v>
          </cell>
          <cell r="B49" t="str">
            <v>John Murray Learning</v>
          </cell>
          <cell r="C49" t="str">
            <v>JML</v>
          </cell>
          <cell r="D49" t="str">
            <v>JOHN MURRAY LEARNING</v>
          </cell>
        </row>
        <row r="50">
          <cell r="A50" t="str">
            <v>04THJM</v>
          </cell>
          <cell r="B50" t="str">
            <v>John Murray Trade</v>
          </cell>
          <cell r="C50" t="str">
            <v>JM</v>
          </cell>
          <cell r="D50" t="str">
            <v>JOHN MURRAY TRADE</v>
          </cell>
        </row>
        <row r="51">
          <cell r="A51" t="str">
            <v>12TLLB</v>
          </cell>
          <cell r="B51" t="str">
            <v>Little Brown</v>
          </cell>
          <cell r="C51" t="str">
            <v>LB</v>
          </cell>
          <cell r="D51" t="str">
            <v>LITTLE BROWN</v>
          </cell>
        </row>
        <row r="52">
          <cell r="A52" t="str">
            <v>30TLUS</v>
          </cell>
          <cell r="B52" t="str">
            <v>Little Brown &amp; Co</v>
          </cell>
          <cell r="C52" t="str">
            <v>LB</v>
          </cell>
          <cell r="D52" t="str">
            <v>LITTLE BROWN &amp; CO</v>
          </cell>
        </row>
        <row r="53">
          <cell r="A53" t="str">
            <v>16CLBG</v>
          </cell>
          <cell r="B53" t="str">
            <v>Little Brown Book Group UK</v>
          </cell>
          <cell r="C53" t="str">
            <v>LBBGUK</v>
          </cell>
          <cell r="D53" t="str">
            <v>LITTLE BROWN BOOK GROUP UK</v>
          </cell>
        </row>
        <row r="54">
          <cell r="A54" t="str">
            <v>30CLB</v>
          </cell>
          <cell r="B54" t="str">
            <v>Little Brown US</v>
          </cell>
          <cell r="C54" t="str">
            <v>LBU</v>
          </cell>
          <cell r="D54" t="str">
            <v>LITTLE BROWN US</v>
          </cell>
        </row>
        <row r="55">
          <cell r="A55" t="str">
            <v>18AAL</v>
          </cell>
          <cell r="B55" t="str">
            <v>Lothian</v>
          </cell>
          <cell r="C55" t="str">
            <v>LOT</v>
          </cell>
          <cell r="D55" t="str">
            <v>LOTHIAN</v>
          </cell>
        </row>
        <row r="56">
          <cell r="A56" t="str">
            <v>18ACLF</v>
          </cell>
          <cell r="B56" t="str">
            <v>Lothian Fiction</v>
          </cell>
          <cell r="C56" t="str">
            <v>LOT</v>
          </cell>
          <cell r="D56" t="str">
            <v>LOTHIAN</v>
          </cell>
        </row>
        <row r="57">
          <cell r="A57" t="str">
            <v>18AALJ</v>
          </cell>
          <cell r="B57" t="str">
            <v>Lothian Joint Venture Adult</v>
          </cell>
          <cell r="C57" t="str">
            <v>LOT</v>
          </cell>
          <cell r="D57" t="str">
            <v>LOTHIAN</v>
          </cell>
        </row>
        <row r="58">
          <cell r="A58" t="str">
            <v>18ACJV</v>
          </cell>
          <cell r="B58" t="str">
            <v>Lothian Joint Venture Kids</v>
          </cell>
          <cell r="C58" t="str">
            <v>LOT</v>
          </cell>
          <cell r="D58" t="str">
            <v>LOTHIAN</v>
          </cell>
        </row>
        <row r="59">
          <cell r="A59" t="str">
            <v>18ACLP</v>
          </cell>
          <cell r="B59" t="str">
            <v>Lothian Picture Books</v>
          </cell>
          <cell r="C59" t="str">
            <v>LOT</v>
          </cell>
          <cell r="D59" t="str">
            <v>LOTHIAN</v>
          </cell>
        </row>
        <row r="60">
          <cell r="A60" t="str">
            <v>08THMP</v>
          </cell>
          <cell r="B60" t="str">
            <v>Maclehose Press</v>
          </cell>
          <cell r="C60" t="str">
            <v>MAC</v>
          </cell>
          <cell r="D60" t="str">
            <v>MACLEHOSE PRESS</v>
          </cell>
        </row>
        <row r="61">
          <cell r="A61" t="str">
            <v>12TLMA</v>
          </cell>
          <cell r="B61" t="str">
            <v>Marvel</v>
          </cell>
          <cell r="C61" t="str">
            <v>MAR</v>
          </cell>
          <cell r="D61" t="str">
            <v>MARVEL</v>
          </cell>
        </row>
        <row r="62">
          <cell r="A62" t="str">
            <v>14TOMB</v>
          </cell>
          <cell r="B62" t="str">
            <v>Michell Beazley</v>
          </cell>
          <cell r="C62" t="str">
            <v>MB</v>
          </cell>
          <cell r="D62" t="str">
            <v>MICHELL BEAZLEY</v>
          </cell>
        </row>
        <row r="63">
          <cell r="A63" t="str">
            <v>04THNB</v>
          </cell>
          <cell r="B63" t="str">
            <v>Nicholas Brealey</v>
          </cell>
          <cell r="C63" t="str">
            <v>NB</v>
          </cell>
          <cell r="D63" t="str">
            <v>NICHOLAS BREALEY</v>
          </cell>
        </row>
        <row r="64">
          <cell r="A64" t="str">
            <v>04TNIV</v>
          </cell>
          <cell r="B64" t="str">
            <v>NIV Hodder Faith</v>
          </cell>
          <cell r="C64" t="str">
            <v>NIV</v>
          </cell>
          <cell r="D64" t="str">
            <v>NIV HODDER FAITH</v>
          </cell>
        </row>
        <row r="65">
          <cell r="A65" t="str">
            <v>18AANF</v>
          </cell>
          <cell r="B65" t="str">
            <v>Non Fiction</v>
          </cell>
          <cell r="C65" t="str">
            <v>HA</v>
          </cell>
          <cell r="D65" t="str">
            <v>HACH AU</v>
          </cell>
        </row>
        <row r="66">
          <cell r="A66" t="str">
            <v>18AANR</v>
          </cell>
          <cell r="B66" t="str">
            <v>Non Fiction Rights</v>
          </cell>
          <cell r="C66" t="str">
            <v>HA</v>
          </cell>
          <cell r="D66" t="str">
            <v>HACH AU</v>
          </cell>
        </row>
        <row r="67">
          <cell r="A67" t="str">
            <v>12TLOR</v>
          </cell>
          <cell r="B67" t="str">
            <v>Orbit</v>
          </cell>
          <cell r="C67" t="str">
            <v>ORB</v>
          </cell>
          <cell r="D67" t="str">
            <v>ORBIT</v>
          </cell>
        </row>
        <row r="68">
          <cell r="A68" t="str">
            <v>16COR</v>
          </cell>
          <cell r="B68" t="str">
            <v>Orchard</v>
          </cell>
          <cell r="C68" t="str">
            <v>ORC</v>
          </cell>
          <cell r="D68" t="str">
            <v>ORCHARD</v>
          </cell>
        </row>
        <row r="69">
          <cell r="A69" t="str">
            <v>16CO</v>
          </cell>
          <cell r="B69" t="str">
            <v>Orion Childrens</v>
          </cell>
          <cell r="C69" t="str">
            <v>OC</v>
          </cell>
          <cell r="D69" t="str">
            <v>ORION CHILDRENS</v>
          </cell>
        </row>
        <row r="70">
          <cell r="A70" t="str">
            <v>10PORF</v>
          </cell>
          <cell r="B70" t="str">
            <v>Orion Fiction</v>
          </cell>
          <cell r="C70" t="str">
            <v>ORI</v>
          </cell>
          <cell r="D70" t="str">
            <v>ORION FICTION</v>
          </cell>
        </row>
        <row r="71">
          <cell r="A71" t="str">
            <v>10TORF</v>
          </cell>
          <cell r="B71" t="str">
            <v>Orion Fiction</v>
          </cell>
          <cell r="C71" t="str">
            <v>ORI</v>
          </cell>
          <cell r="D71" t="str">
            <v>ORION FICTION</v>
          </cell>
        </row>
        <row r="72">
          <cell r="A72" t="str">
            <v>10PORN</v>
          </cell>
          <cell r="B72" t="str">
            <v>Orion Non Fiction</v>
          </cell>
          <cell r="C72" t="str">
            <v>ORI</v>
          </cell>
          <cell r="D72" t="str">
            <v>ORION NON FICTION</v>
          </cell>
        </row>
        <row r="73">
          <cell r="A73" t="str">
            <v>10TORN</v>
          </cell>
          <cell r="B73" t="str">
            <v>Orion Non Fiction</v>
          </cell>
          <cell r="C73" t="str">
            <v>ORI</v>
          </cell>
          <cell r="D73" t="str">
            <v>ORION NON FICTION</v>
          </cell>
        </row>
        <row r="74">
          <cell r="A74" t="str">
            <v>16CPAT</v>
          </cell>
          <cell r="B74" t="str">
            <v>Pat A Cake</v>
          </cell>
          <cell r="C74" t="str">
            <v>PAC</v>
          </cell>
          <cell r="D74" t="str">
            <v>PAT A CAKE</v>
          </cell>
        </row>
        <row r="75">
          <cell r="A75" t="str">
            <v>50CLPR</v>
          </cell>
          <cell r="B75" t="str">
            <v>Perseus</v>
          </cell>
          <cell r="C75" t="str">
            <v>PER</v>
          </cell>
          <cell r="D75" t="str">
            <v>PERSEUS</v>
          </cell>
        </row>
        <row r="76">
          <cell r="A76" t="str">
            <v>30TLPO</v>
          </cell>
          <cell r="B76" t="str">
            <v>Perseus Other</v>
          </cell>
          <cell r="C76" t="str">
            <v>PER</v>
          </cell>
          <cell r="D76" t="str">
            <v>PERSEUS OTHER</v>
          </cell>
        </row>
        <row r="77">
          <cell r="A77" t="str">
            <v>31ADOR</v>
          </cell>
          <cell r="B77" t="str">
            <v>Phaidon</v>
          </cell>
          <cell r="C77" t="str">
            <v>PHA</v>
          </cell>
          <cell r="D77" t="str">
            <v>PHAIDON</v>
          </cell>
        </row>
        <row r="78">
          <cell r="A78" t="str">
            <v>31ILPH</v>
          </cell>
          <cell r="B78" t="str">
            <v>Phaidon</v>
          </cell>
          <cell r="C78" t="str">
            <v>PHA</v>
          </cell>
          <cell r="D78" t="str">
            <v>PHAIDON</v>
          </cell>
        </row>
        <row r="79">
          <cell r="A79" t="str">
            <v>40ILPH</v>
          </cell>
          <cell r="B79" t="str">
            <v>Phaidon</v>
          </cell>
          <cell r="C79" t="str">
            <v>PHA</v>
          </cell>
          <cell r="D79" t="str">
            <v>PHAIDON</v>
          </cell>
        </row>
        <row r="80">
          <cell r="A80" t="str">
            <v>10PPHO</v>
          </cell>
          <cell r="B80" t="str">
            <v>Phoenix</v>
          </cell>
          <cell r="C80" t="str">
            <v>PHO</v>
          </cell>
          <cell r="D80" t="str">
            <v>PHOENIX</v>
          </cell>
        </row>
        <row r="81">
          <cell r="A81" t="str">
            <v>12TPF</v>
          </cell>
          <cell r="B81" t="str">
            <v>Piatkus Fiction</v>
          </cell>
          <cell r="C81" t="str">
            <v>PIA</v>
          </cell>
          <cell r="D81" t="str">
            <v>PIATKUS FICTION</v>
          </cell>
        </row>
        <row r="82">
          <cell r="A82" t="str">
            <v>12PLPF</v>
          </cell>
          <cell r="B82" t="str">
            <v>Piatkus Fiction Paperback</v>
          </cell>
          <cell r="C82" t="str">
            <v>PIA</v>
          </cell>
          <cell r="D82" t="str">
            <v>PIATKUS FICTION PAPERBACK</v>
          </cell>
        </row>
        <row r="83">
          <cell r="A83" t="str">
            <v>12TPNF</v>
          </cell>
          <cell r="B83" t="str">
            <v>Piatkus Non Fiction</v>
          </cell>
          <cell r="C83" t="str">
            <v>PIA</v>
          </cell>
          <cell r="D83" t="str">
            <v>PIATKUS NON FICTION</v>
          </cell>
        </row>
        <row r="84">
          <cell r="A84" t="str">
            <v>50ZPOS</v>
          </cell>
          <cell r="B84" t="str">
            <v>POS</v>
          </cell>
          <cell r="C84" t="str">
            <v>POS</v>
          </cell>
          <cell r="D84" t="str">
            <v>POS</v>
          </cell>
        </row>
        <row r="85">
          <cell r="A85" t="str">
            <v>14DPQP</v>
          </cell>
          <cell r="B85" t="str">
            <v>PQ Publishers</v>
          </cell>
          <cell r="C85" t="str">
            <v>PQ</v>
          </cell>
          <cell r="D85" t="str">
            <v>PQ PUBLISHERS</v>
          </cell>
        </row>
        <row r="86">
          <cell r="A86" t="str">
            <v>16CHQU</v>
          </cell>
          <cell r="B86" t="str">
            <v>Quercus</v>
          </cell>
          <cell r="C86" t="str">
            <v>QUE</v>
          </cell>
          <cell r="D86" t="str">
            <v>QUERCUS</v>
          </cell>
        </row>
        <row r="87">
          <cell r="A87" t="str">
            <v>08THQU</v>
          </cell>
          <cell r="B87" t="str">
            <v>Quercus</v>
          </cell>
          <cell r="C87" t="str">
            <v>QUE</v>
          </cell>
          <cell r="D87" t="str">
            <v>QUERCUS</v>
          </cell>
        </row>
        <row r="88">
          <cell r="A88" t="str">
            <v>12TLRO</v>
          </cell>
          <cell r="B88" t="str">
            <v>Robinson</v>
          </cell>
          <cell r="C88" t="str">
            <v>ROB</v>
          </cell>
          <cell r="D88" t="str">
            <v>ROBINSON</v>
          </cell>
        </row>
        <row r="89">
          <cell r="A89" t="str">
            <v>30TLRP</v>
          </cell>
          <cell r="B89" t="str">
            <v>Running Press</v>
          </cell>
          <cell r="C89" t="str">
            <v>RP</v>
          </cell>
          <cell r="D89" t="str">
            <v>RUNNING PRESS</v>
          </cell>
        </row>
        <row r="90">
          <cell r="A90" t="str">
            <v>30CLRP</v>
          </cell>
          <cell r="B90" t="str">
            <v>Running Press Kids</v>
          </cell>
          <cell r="C90" t="str">
            <v>RPK</v>
          </cell>
          <cell r="D90" t="str">
            <v>RUNNING PRESS KIDS</v>
          </cell>
        </row>
        <row r="91">
          <cell r="A91" t="str">
            <v>02PSCE</v>
          </cell>
          <cell r="B91" t="str">
            <v>Sceptre</v>
          </cell>
          <cell r="C91" t="str">
            <v>SCE</v>
          </cell>
          <cell r="D91" t="str">
            <v>SCEPTRE</v>
          </cell>
        </row>
        <row r="92">
          <cell r="A92" t="str">
            <v>02THSC</v>
          </cell>
          <cell r="B92" t="str">
            <v>Sceptre</v>
          </cell>
          <cell r="C92" t="str">
            <v>SCE</v>
          </cell>
          <cell r="D92" t="str">
            <v>SCEPTRE</v>
          </cell>
        </row>
        <row r="93">
          <cell r="A93" t="str">
            <v>12PLSP</v>
          </cell>
          <cell r="B93" t="str">
            <v>Sphere</v>
          </cell>
          <cell r="C93" t="str">
            <v>SPH</v>
          </cell>
          <cell r="D93" t="str">
            <v>SPHERE</v>
          </cell>
        </row>
        <row r="94">
          <cell r="A94" t="str">
            <v>12TLSP</v>
          </cell>
          <cell r="B94" t="str">
            <v>Sphere</v>
          </cell>
          <cell r="C94" t="str">
            <v>SPH</v>
          </cell>
          <cell r="D94" t="str">
            <v>SPHERE</v>
          </cell>
        </row>
        <row r="95">
          <cell r="A95" t="str">
            <v xml:space="preserve">14TSPR </v>
          </cell>
          <cell r="B95" t="str">
            <v>Spruce</v>
          </cell>
          <cell r="C95" t="str">
            <v>SPR</v>
          </cell>
          <cell r="D95" t="str">
            <v>SPRUCE</v>
          </cell>
        </row>
        <row r="96">
          <cell r="A96" t="str">
            <v>04TSPR</v>
          </cell>
          <cell r="B96" t="str">
            <v>Spruce</v>
          </cell>
          <cell r="C96" t="str">
            <v>SPR</v>
          </cell>
          <cell r="D96" t="str">
            <v>SPRUCE</v>
          </cell>
        </row>
        <row r="97">
          <cell r="A97" t="str">
            <v>12TLVI</v>
          </cell>
          <cell r="B97" t="str">
            <v>Virago</v>
          </cell>
          <cell r="C97" t="str">
            <v>VIR</v>
          </cell>
          <cell r="D97" t="str">
            <v>VIRAGO</v>
          </cell>
        </row>
        <row r="98">
          <cell r="A98" t="str">
            <v>12PLVI</v>
          </cell>
          <cell r="B98" t="str">
            <v>Virago Paperback</v>
          </cell>
          <cell r="C98" t="str">
            <v>VIR</v>
          </cell>
          <cell r="D98" t="str">
            <v>VIRAGO PAPERBACK</v>
          </cell>
        </row>
        <row r="99">
          <cell r="A99" t="str">
            <v>10PWNF</v>
          </cell>
          <cell r="B99" t="str">
            <v>W&amp;N Fiction</v>
          </cell>
          <cell r="C99" t="str">
            <v>WAN</v>
          </cell>
          <cell r="D99" t="str">
            <v>W&amp;N FICTION</v>
          </cell>
        </row>
        <row r="100">
          <cell r="A100" t="str">
            <v>10TWNF</v>
          </cell>
          <cell r="B100" t="str">
            <v>W&amp;N Fiction</v>
          </cell>
          <cell r="C100" t="str">
            <v>WAN</v>
          </cell>
          <cell r="D100" t="str">
            <v>W&amp;N FICTION</v>
          </cell>
        </row>
        <row r="101">
          <cell r="A101" t="str">
            <v>10PWNN</v>
          </cell>
          <cell r="B101" t="str">
            <v>W&amp;N Non Fiction</v>
          </cell>
          <cell r="C101" t="str">
            <v>WAN</v>
          </cell>
          <cell r="D101" t="str">
            <v>W&amp;N NON FICTION</v>
          </cell>
        </row>
        <row r="102">
          <cell r="A102" t="str">
            <v>10TWNN</v>
          </cell>
          <cell r="B102" t="str">
            <v>W&amp;N Non Fiction</v>
          </cell>
          <cell r="C102" t="str">
            <v>WAN</v>
          </cell>
          <cell r="D102" t="str">
            <v>W&amp;N NON FICTION</v>
          </cell>
        </row>
        <row r="103">
          <cell r="A103" t="str">
            <v>16CWT</v>
          </cell>
          <cell r="B103" t="str">
            <v>Watts</v>
          </cell>
          <cell r="C103" t="str">
            <v>WAT</v>
          </cell>
          <cell r="D103" t="str">
            <v>WATTS</v>
          </cell>
        </row>
        <row r="104">
          <cell r="A104" t="str">
            <v>16CWY</v>
          </cell>
          <cell r="B104" t="str">
            <v>Wayland</v>
          </cell>
          <cell r="C104" t="str">
            <v>WAY</v>
          </cell>
          <cell r="D104" t="str">
            <v>WAYLAND</v>
          </cell>
        </row>
        <row r="105">
          <cell r="A105" t="str">
            <v>16CHWR</v>
          </cell>
          <cell r="B105" t="str">
            <v>Wren &amp; Rook</v>
          </cell>
          <cell r="C105" t="str">
            <v>WAR</v>
          </cell>
          <cell r="D105" t="str">
            <v>WREN &amp; ROOK</v>
          </cell>
        </row>
        <row r="106">
          <cell r="A106" t="str">
            <v>50YEN</v>
          </cell>
          <cell r="B106" t="str">
            <v>Yen Press</v>
          </cell>
          <cell r="C106" t="str">
            <v>YEN</v>
          </cell>
          <cell r="D106" t="str">
            <v>YEN PRESS</v>
          </cell>
        </row>
        <row r="107">
          <cell r="A107" t="str">
            <v>10TTRA</v>
          </cell>
          <cell r="B107" t="str">
            <v>Trapeze</v>
          </cell>
          <cell r="C107" t="str">
            <v>TTRA</v>
          </cell>
          <cell r="D107" t="str">
            <v>TRAPEZE</v>
          </cell>
        </row>
        <row r="108">
          <cell r="A108" t="str">
            <v>10PTRA</v>
          </cell>
          <cell r="B108" t="str">
            <v>Trapeze</v>
          </cell>
          <cell r="C108" t="str">
            <v>PTRA</v>
          </cell>
          <cell r="D108" t="str">
            <v>TRAPEZE</v>
          </cell>
        </row>
        <row r="109">
          <cell r="A109" t="str">
            <v>14TOKC</v>
          </cell>
          <cell r="B109" t="str">
            <v>Kyle Cathie</v>
          </cell>
          <cell r="C109" t="str">
            <v>TOKC</v>
          </cell>
          <cell r="D109" t="str">
            <v>KYLE CATHIE</v>
          </cell>
        </row>
        <row r="110">
          <cell r="A110" t="str">
            <v>30TLBD</v>
          </cell>
          <cell r="B110" t="str">
            <v>Black Dog &amp; Leventhal US</v>
          </cell>
          <cell r="C110" t="str">
            <v>TLBD</v>
          </cell>
          <cell r="D110" t="str">
            <v>BLACK DOG &amp; LEVENTHAL US</v>
          </cell>
        </row>
        <row r="111">
          <cell r="A111" t="str">
            <v>50ADTS</v>
          </cell>
          <cell r="B111" t="str">
            <v>Affirm Press</v>
          </cell>
          <cell r="C111" t="str">
            <v>ADTS</v>
          </cell>
          <cell r="D111" t="str">
            <v>AFFIRM PRESS</v>
          </cell>
        </row>
      </sheetData>
      <sheetData sheetId="13"/>
      <sheetData sheetId="14">
        <row r="20">
          <cell r="H20" t="str">
            <v>AU</v>
          </cell>
          <cell r="I20" t="str">
            <v>CD</v>
          </cell>
        </row>
        <row r="21">
          <cell r="H21" t="str">
            <v>HB</v>
          </cell>
          <cell r="I21" t="str">
            <v>HB</v>
          </cell>
        </row>
        <row r="22">
          <cell r="H22" t="str">
            <v>PB</v>
          </cell>
          <cell r="I22" t="str">
            <v>PB</v>
          </cell>
        </row>
        <row r="23">
          <cell r="H23" t="str">
            <v>TPB</v>
          </cell>
          <cell r="I23" t="str">
            <v>PB</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rgb="FFDBE01A"/>
    <pageSetUpPr fitToPage="1"/>
  </sheetPr>
  <dimension ref="A1:J283"/>
  <sheetViews>
    <sheetView tabSelected="1" view="pageBreakPreview" zoomScaleNormal="100" zoomScaleSheetLayoutView="100" workbookViewId="0">
      <selection activeCell="E19" sqref="E19"/>
    </sheetView>
  </sheetViews>
  <sheetFormatPr defaultColWidth="9.109375" defaultRowHeight="10.199999999999999" x14ac:dyDescent="0.3"/>
  <cols>
    <col min="1" max="1" width="17" style="35" customWidth="1"/>
    <col min="2" max="3" width="40" style="36" customWidth="1"/>
    <col min="4" max="4" width="7" style="39" bestFit="1" customWidth="1"/>
    <col min="5" max="5" width="23.5546875" style="37" customWidth="1"/>
    <col min="6" max="6" width="7.5546875" style="38" customWidth="1"/>
    <col min="7" max="7" width="7.5546875" style="39" customWidth="1"/>
    <col min="8" max="8" width="10.33203125" style="34" bestFit="1" customWidth="1"/>
    <col min="9" max="9" width="10.33203125" style="61" customWidth="1"/>
    <col min="10" max="10" width="10.33203125" style="34" bestFit="1" customWidth="1"/>
    <col min="11" max="16384" width="9.109375" style="7"/>
  </cols>
  <sheetData>
    <row r="1" spans="1:10" x14ac:dyDescent="0.3">
      <c r="A1" s="1"/>
      <c r="B1" s="2"/>
      <c r="C1" s="2"/>
      <c r="D1" s="3"/>
      <c r="E1" s="4"/>
      <c r="F1" s="5"/>
      <c r="G1" s="3"/>
      <c r="H1" s="6"/>
      <c r="I1" s="53"/>
      <c r="J1" s="52"/>
    </row>
    <row r="2" spans="1:10" ht="23.25" customHeight="1" x14ac:dyDescent="0.3">
      <c r="A2" s="62" t="s">
        <v>120</v>
      </c>
      <c r="B2" s="63"/>
      <c r="C2" s="63"/>
      <c r="D2" s="63"/>
      <c r="E2" s="63"/>
      <c r="F2" s="63"/>
      <c r="G2" s="63"/>
      <c r="H2" s="63"/>
      <c r="I2" s="64"/>
      <c r="J2" s="65"/>
    </row>
    <row r="3" spans="1:10" ht="15" customHeight="1" x14ac:dyDescent="0.3">
      <c r="A3" s="45"/>
      <c r="B3" s="46"/>
      <c r="C3" s="46"/>
      <c r="D3" s="46"/>
      <c r="E3" s="46"/>
      <c r="F3" s="8"/>
      <c r="G3" s="46"/>
      <c r="H3" s="46"/>
      <c r="I3" s="54"/>
      <c r="J3" s="47"/>
    </row>
    <row r="4" spans="1:10" ht="13.2" x14ac:dyDescent="0.3">
      <c r="A4" s="9" t="s">
        <v>0</v>
      </c>
      <c r="B4" s="10"/>
      <c r="C4" s="10"/>
      <c r="D4" s="10"/>
      <c r="E4" s="11"/>
      <c r="F4" s="12"/>
      <c r="G4" s="11"/>
      <c r="H4" s="13"/>
      <c r="I4" s="55"/>
      <c r="J4" s="49"/>
    </row>
    <row r="5" spans="1:10" ht="13.2" x14ac:dyDescent="0.3">
      <c r="A5" s="14"/>
      <c r="B5" s="15" t="s">
        <v>1</v>
      </c>
      <c r="C5" s="10"/>
      <c r="D5" s="10"/>
      <c r="E5" s="11"/>
      <c r="F5" s="12"/>
      <c r="G5" s="11"/>
      <c r="H5" s="13"/>
      <c r="I5" s="55"/>
      <c r="J5" s="49"/>
    </row>
    <row r="6" spans="1:10" ht="13.2" x14ac:dyDescent="0.3">
      <c r="A6" s="14"/>
      <c r="B6" s="15" t="s">
        <v>16</v>
      </c>
      <c r="C6" s="10"/>
      <c r="D6" s="10"/>
      <c r="E6" s="11"/>
      <c r="F6" s="12"/>
      <c r="G6" s="11"/>
      <c r="H6" s="13"/>
      <c r="I6" s="55"/>
      <c r="J6" s="49"/>
    </row>
    <row r="7" spans="1:10" ht="13.2" x14ac:dyDescent="0.3">
      <c r="A7" s="14"/>
      <c r="B7" s="15" t="s">
        <v>2</v>
      </c>
      <c r="C7" s="10"/>
      <c r="D7" s="10"/>
      <c r="E7" s="11"/>
      <c r="F7" s="12"/>
      <c r="G7" s="11"/>
      <c r="H7" s="13"/>
      <c r="I7" s="55"/>
      <c r="J7" s="49"/>
    </row>
    <row r="8" spans="1:10" ht="27" customHeight="1" x14ac:dyDescent="0.3">
      <c r="A8" s="14" t="s">
        <v>3</v>
      </c>
      <c r="B8" s="16"/>
      <c r="C8" s="16"/>
      <c r="D8" s="16"/>
      <c r="E8" s="17"/>
      <c r="F8" s="18"/>
      <c r="G8" s="17"/>
      <c r="H8" s="19"/>
      <c r="I8" s="56"/>
      <c r="J8" s="51"/>
    </row>
    <row r="9" spans="1:10" ht="27" customHeight="1" x14ac:dyDescent="0.3">
      <c r="A9" s="14" t="s">
        <v>4</v>
      </c>
      <c r="B9" s="20"/>
      <c r="C9" s="20"/>
      <c r="D9" s="20"/>
      <c r="E9" s="21"/>
      <c r="F9" s="22"/>
      <c r="G9" s="21"/>
      <c r="H9" s="23"/>
      <c r="I9" s="57"/>
      <c r="J9" s="50"/>
    </row>
    <row r="10" spans="1:10" ht="27" customHeight="1" x14ac:dyDescent="0.3">
      <c r="A10" s="14" t="s">
        <v>5</v>
      </c>
      <c r="B10" s="20"/>
      <c r="C10" s="20"/>
      <c r="D10" s="15" t="s">
        <v>6</v>
      </c>
      <c r="E10" s="11"/>
      <c r="F10" s="22"/>
      <c r="G10" s="21"/>
      <c r="H10" s="23"/>
      <c r="I10" s="57"/>
      <c r="J10" s="50"/>
    </row>
    <row r="11" spans="1:10" ht="13.2" x14ac:dyDescent="0.3">
      <c r="A11" s="14"/>
      <c r="B11" s="10"/>
      <c r="C11" s="10"/>
      <c r="D11" s="10"/>
      <c r="E11" s="11"/>
      <c r="F11" s="12"/>
      <c r="G11" s="11"/>
      <c r="H11" s="13"/>
      <c r="I11" s="55"/>
      <c r="J11" s="49"/>
    </row>
    <row r="12" spans="1:10" ht="13.2" x14ac:dyDescent="0.3">
      <c r="A12" s="14"/>
      <c r="B12" s="10"/>
      <c r="C12" s="10"/>
      <c r="D12" s="10"/>
      <c r="E12" s="11"/>
      <c r="F12" s="12"/>
      <c r="G12" s="11"/>
      <c r="H12" s="13"/>
      <c r="I12" s="55"/>
      <c r="J12" s="49"/>
    </row>
    <row r="13" spans="1:10" ht="10.5" customHeight="1" x14ac:dyDescent="0.3">
      <c r="A13" s="66" t="s">
        <v>121</v>
      </c>
      <c r="B13" s="67"/>
      <c r="C13" s="67"/>
      <c r="D13" s="67"/>
      <c r="E13" s="67"/>
      <c r="F13" s="67"/>
      <c r="G13" s="67"/>
      <c r="H13" s="67"/>
      <c r="I13" s="68"/>
      <c r="J13" s="69"/>
    </row>
    <row r="14" spans="1:10" ht="15" customHeight="1" x14ac:dyDescent="0.3">
      <c r="A14" s="70"/>
      <c r="B14" s="71"/>
      <c r="C14" s="71"/>
      <c r="D14" s="71"/>
      <c r="E14" s="71"/>
      <c r="F14" s="71"/>
      <c r="G14" s="71"/>
      <c r="H14" s="71"/>
      <c r="I14" s="72"/>
      <c r="J14" s="73"/>
    </row>
    <row r="15" spans="1:10" ht="15" customHeight="1" x14ac:dyDescent="0.3">
      <c r="A15" s="74"/>
      <c r="B15" s="75"/>
      <c r="C15" s="75"/>
      <c r="D15" s="75"/>
      <c r="E15" s="75"/>
      <c r="F15" s="75"/>
      <c r="G15" s="75"/>
      <c r="H15" s="75"/>
      <c r="I15" s="76"/>
      <c r="J15" s="77"/>
    </row>
    <row r="16" spans="1:10" ht="13.8" thickBot="1" x14ac:dyDescent="0.35">
      <c r="A16" s="24"/>
      <c r="B16" s="25"/>
      <c r="C16" s="25"/>
      <c r="D16" s="25"/>
      <c r="E16" s="26"/>
      <c r="F16" s="27"/>
      <c r="G16" s="26"/>
      <c r="H16" s="28"/>
      <c r="I16" s="58"/>
      <c r="J16" s="48"/>
    </row>
    <row r="17" spans="1:10" s="32" customFormat="1" ht="34.5" customHeight="1" x14ac:dyDescent="0.3">
      <c r="A17" s="40" t="s">
        <v>7</v>
      </c>
      <c r="B17" s="29" t="s">
        <v>8</v>
      </c>
      <c r="C17" s="29" t="s">
        <v>9</v>
      </c>
      <c r="D17" s="29" t="s">
        <v>10</v>
      </c>
      <c r="E17" s="29" t="s">
        <v>11</v>
      </c>
      <c r="F17" s="30" t="s">
        <v>12</v>
      </c>
      <c r="G17" s="29" t="s">
        <v>15</v>
      </c>
      <c r="H17" s="31" t="s">
        <v>13</v>
      </c>
      <c r="I17" s="59"/>
      <c r="J17" s="31" t="s">
        <v>14</v>
      </c>
    </row>
    <row r="18" spans="1:10" s="33" customFormat="1" ht="35.1" customHeight="1" x14ac:dyDescent="0.3">
      <c r="A18" s="41">
        <v>9780648728764</v>
      </c>
      <c r="B18" s="41" t="s">
        <v>38</v>
      </c>
      <c r="C18" s="41" t="s">
        <v>39</v>
      </c>
      <c r="D18" s="41" t="s">
        <v>19</v>
      </c>
      <c r="E18" s="42" t="s">
        <v>118</v>
      </c>
      <c r="F18" s="43">
        <v>19.989999999999998</v>
      </c>
      <c r="G18" s="42" t="s">
        <v>17</v>
      </c>
      <c r="H18" s="44" t="s">
        <v>33</v>
      </c>
      <c r="I18" s="44"/>
      <c r="J18" s="41"/>
    </row>
    <row r="19" spans="1:10" s="33" customFormat="1" ht="35.1" customHeight="1" x14ac:dyDescent="0.3">
      <c r="A19" s="41">
        <v>9781912650842</v>
      </c>
      <c r="B19" s="41" t="s">
        <v>40</v>
      </c>
      <c r="C19" s="41" t="s">
        <v>41</v>
      </c>
      <c r="D19" s="41" t="s">
        <v>19</v>
      </c>
      <c r="E19" s="42" t="s">
        <v>118</v>
      </c>
      <c r="F19" s="43">
        <v>19.989999999999998</v>
      </c>
      <c r="G19" s="42" t="s">
        <v>17</v>
      </c>
      <c r="H19" s="44" t="s">
        <v>42</v>
      </c>
      <c r="I19" s="44"/>
      <c r="J19" s="41"/>
    </row>
    <row r="20" spans="1:10" s="33" customFormat="1" ht="35.1" customHeight="1" x14ac:dyDescent="0.3">
      <c r="A20" s="41">
        <v>9781444948943</v>
      </c>
      <c r="B20" s="41" t="s">
        <v>43</v>
      </c>
      <c r="C20" s="41" t="s">
        <v>44</v>
      </c>
      <c r="D20" s="41" t="s">
        <v>18</v>
      </c>
      <c r="E20" s="42" t="s">
        <v>22</v>
      </c>
      <c r="F20" s="43">
        <v>29.99</v>
      </c>
      <c r="G20" s="42" t="s">
        <v>17</v>
      </c>
      <c r="H20" s="44" t="s">
        <v>45</v>
      </c>
      <c r="I20" s="44"/>
      <c r="J20" s="41"/>
    </row>
    <row r="21" spans="1:10" s="33" customFormat="1" ht="35.1" customHeight="1" x14ac:dyDescent="0.3">
      <c r="A21" s="41">
        <v>9781444948929</v>
      </c>
      <c r="B21" s="41" t="s">
        <v>46</v>
      </c>
      <c r="C21" s="41" t="s">
        <v>44</v>
      </c>
      <c r="D21" s="41" t="s">
        <v>19</v>
      </c>
      <c r="E21" s="42" t="s">
        <v>22</v>
      </c>
      <c r="F21" s="43">
        <v>19.989999999999998</v>
      </c>
      <c r="G21" s="42" t="s">
        <v>17</v>
      </c>
      <c r="H21" s="44" t="s">
        <v>47</v>
      </c>
      <c r="I21" s="44"/>
      <c r="J21" s="41"/>
    </row>
    <row r="22" spans="1:10" s="33" customFormat="1" ht="35.1" customHeight="1" x14ac:dyDescent="0.3">
      <c r="A22" s="41">
        <v>9781922503411</v>
      </c>
      <c r="B22" s="41" t="s">
        <v>48</v>
      </c>
      <c r="C22" s="41" t="s">
        <v>49</v>
      </c>
      <c r="D22" s="41" t="s">
        <v>18</v>
      </c>
      <c r="E22" s="42" t="s">
        <v>118</v>
      </c>
      <c r="F22" s="43">
        <v>24.99</v>
      </c>
      <c r="G22" s="42" t="s">
        <v>17</v>
      </c>
      <c r="H22" s="44" t="s">
        <v>42</v>
      </c>
      <c r="I22" s="44"/>
      <c r="J22" s="41"/>
    </row>
    <row r="23" spans="1:10" s="33" customFormat="1" ht="35.1" customHeight="1" x14ac:dyDescent="0.3">
      <c r="A23" s="41">
        <v>9781444946246</v>
      </c>
      <c r="B23" s="41" t="s">
        <v>50</v>
      </c>
      <c r="C23" s="41" t="s">
        <v>51</v>
      </c>
      <c r="D23" s="41" t="s">
        <v>18</v>
      </c>
      <c r="E23" s="42" t="s">
        <v>22</v>
      </c>
      <c r="F23" s="43">
        <v>29.99</v>
      </c>
      <c r="G23" s="42" t="s">
        <v>17</v>
      </c>
      <c r="H23" s="44" t="s">
        <v>45</v>
      </c>
      <c r="I23" s="44"/>
      <c r="J23" s="41"/>
    </row>
    <row r="24" spans="1:10" s="33" customFormat="1" ht="35.1" customHeight="1" x14ac:dyDescent="0.3">
      <c r="A24" s="41">
        <v>9781922626363</v>
      </c>
      <c r="B24" s="41" t="s">
        <v>52</v>
      </c>
      <c r="C24" s="41" t="s">
        <v>53</v>
      </c>
      <c r="D24" s="41" t="s">
        <v>19</v>
      </c>
      <c r="E24" s="42" t="s">
        <v>20</v>
      </c>
      <c r="F24" s="43">
        <v>16.989999999999998</v>
      </c>
      <c r="G24" s="42" t="s">
        <v>17</v>
      </c>
      <c r="H24" s="44" t="s">
        <v>45</v>
      </c>
      <c r="I24" s="44"/>
      <c r="J24" s="41"/>
    </row>
    <row r="25" spans="1:10" s="33" customFormat="1" ht="35.1" customHeight="1" x14ac:dyDescent="0.3">
      <c r="A25" s="41">
        <v>9781922626370</v>
      </c>
      <c r="B25" s="41" t="s">
        <v>54</v>
      </c>
      <c r="C25" s="41" t="s">
        <v>53</v>
      </c>
      <c r="D25" s="41" t="s">
        <v>19</v>
      </c>
      <c r="E25" s="42" t="s">
        <v>20</v>
      </c>
      <c r="F25" s="43">
        <v>16.989999999999998</v>
      </c>
      <c r="G25" s="42" t="s">
        <v>17</v>
      </c>
      <c r="H25" s="44" t="s">
        <v>45</v>
      </c>
      <c r="I25" s="44"/>
    </row>
    <row r="26" spans="1:10" s="33" customFormat="1" ht="35.1" customHeight="1" x14ac:dyDescent="0.3">
      <c r="A26" s="41">
        <v>9781922626134</v>
      </c>
      <c r="B26" s="41" t="s">
        <v>55</v>
      </c>
      <c r="C26" s="41" t="s">
        <v>56</v>
      </c>
      <c r="D26" s="41" t="s">
        <v>117</v>
      </c>
      <c r="E26" s="42" t="s">
        <v>20</v>
      </c>
      <c r="F26" s="43">
        <v>19.989999999999998</v>
      </c>
      <c r="G26" s="42" t="s">
        <v>17</v>
      </c>
      <c r="H26" s="44" t="s">
        <v>45</v>
      </c>
      <c r="I26" s="44"/>
      <c r="J26" s="41"/>
    </row>
    <row r="27" spans="1:10" s="33" customFormat="1" ht="35.1" customHeight="1" x14ac:dyDescent="0.3">
      <c r="A27" s="41">
        <v>9781925870336</v>
      </c>
      <c r="B27" s="41" t="s">
        <v>55</v>
      </c>
      <c r="C27" s="41" t="s">
        <v>56</v>
      </c>
      <c r="D27" s="41" t="s">
        <v>18</v>
      </c>
      <c r="E27" s="42" t="s">
        <v>20</v>
      </c>
      <c r="F27" s="43">
        <v>37.99</v>
      </c>
      <c r="G27" s="42" t="s">
        <v>17</v>
      </c>
      <c r="H27" s="44" t="s">
        <v>57</v>
      </c>
      <c r="I27" s="44"/>
      <c r="J27" s="41"/>
    </row>
    <row r="28" spans="1:10" s="33" customFormat="1" ht="35.1" customHeight="1" x14ac:dyDescent="0.3">
      <c r="A28" s="41">
        <v>9781444963793</v>
      </c>
      <c r="B28" s="41" t="s">
        <v>58</v>
      </c>
      <c r="C28" s="41" t="s">
        <v>59</v>
      </c>
      <c r="D28" s="41" t="s">
        <v>19</v>
      </c>
      <c r="E28" s="42" t="s">
        <v>22</v>
      </c>
      <c r="F28" s="43">
        <v>19.989999999999998</v>
      </c>
      <c r="G28" s="42" t="s">
        <v>17</v>
      </c>
      <c r="H28" s="44" t="s">
        <v>31</v>
      </c>
      <c r="I28" s="44"/>
      <c r="J28" s="41"/>
    </row>
    <row r="29" spans="1:10" s="33" customFormat="1" ht="35.1" customHeight="1" x14ac:dyDescent="0.3">
      <c r="A29" s="41">
        <v>9781444959277</v>
      </c>
      <c r="B29" s="41" t="s">
        <v>60</v>
      </c>
      <c r="C29" s="41" t="s">
        <v>61</v>
      </c>
      <c r="D29" s="41" t="s">
        <v>19</v>
      </c>
      <c r="E29" s="42" t="s">
        <v>22</v>
      </c>
      <c r="F29" s="43">
        <v>19.989999999999998</v>
      </c>
      <c r="G29" s="42" t="s">
        <v>17</v>
      </c>
      <c r="H29" s="44" t="s">
        <v>62</v>
      </c>
      <c r="I29" s="44"/>
      <c r="J29" s="41"/>
    </row>
    <row r="30" spans="1:10" s="33" customFormat="1" ht="35.1" customHeight="1" x14ac:dyDescent="0.3">
      <c r="A30" s="41">
        <v>9781444956481</v>
      </c>
      <c r="B30" s="41" t="s">
        <v>63</v>
      </c>
      <c r="C30" s="41" t="s">
        <v>61</v>
      </c>
      <c r="D30" s="41" t="s">
        <v>19</v>
      </c>
      <c r="E30" s="42" t="s">
        <v>22</v>
      </c>
      <c r="F30" s="43">
        <v>19.989999999999998</v>
      </c>
      <c r="G30" s="42" t="s">
        <v>17</v>
      </c>
      <c r="H30" s="44" t="s">
        <v>64</v>
      </c>
      <c r="I30" s="44"/>
      <c r="J30" s="41"/>
    </row>
    <row r="31" spans="1:10" s="33" customFormat="1" ht="35.1" customHeight="1" x14ac:dyDescent="0.3">
      <c r="A31" s="41">
        <v>9781529368413</v>
      </c>
      <c r="B31" s="41" t="s">
        <v>65</v>
      </c>
      <c r="C31" s="41" t="s">
        <v>66</v>
      </c>
      <c r="D31" s="41" t="s">
        <v>19</v>
      </c>
      <c r="E31" s="42" t="s">
        <v>27</v>
      </c>
      <c r="F31" s="43">
        <v>27.99</v>
      </c>
      <c r="G31" s="42" t="s">
        <v>17</v>
      </c>
      <c r="H31" s="44" t="s">
        <v>31</v>
      </c>
      <c r="I31" s="44"/>
      <c r="J31" s="41"/>
    </row>
    <row r="32" spans="1:10" s="33" customFormat="1" ht="35.1" customHeight="1" x14ac:dyDescent="0.3">
      <c r="A32" s="41">
        <v>9781529368154</v>
      </c>
      <c r="B32" s="41" t="s">
        <v>67</v>
      </c>
      <c r="C32" s="41" t="s">
        <v>68</v>
      </c>
      <c r="D32" s="41" t="s">
        <v>19</v>
      </c>
      <c r="E32" s="42" t="s">
        <v>26</v>
      </c>
      <c r="F32" s="43">
        <v>19.989999999999998</v>
      </c>
      <c r="G32" s="42" t="s">
        <v>17</v>
      </c>
      <c r="H32" s="44" t="s">
        <v>69</v>
      </c>
      <c r="I32" s="44"/>
      <c r="J32" s="41"/>
    </row>
    <row r="33" spans="1:10" s="33" customFormat="1" ht="35.1" customHeight="1" x14ac:dyDescent="0.3">
      <c r="A33" s="41">
        <v>9781529368376</v>
      </c>
      <c r="B33" s="41" t="s">
        <v>70</v>
      </c>
      <c r="C33" s="41" t="s">
        <v>71</v>
      </c>
      <c r="D33" s="41" t="s">
        <v>19</v>
      </c>
      <c r="E33" s="42" t="s">
        <v>26</v>
      </c>
      <c r="F33" s="43">
        <v>19.989999999999998</v>
      </c>
      <c r="G33" s="42" t="s">
        <v>17</v>
      </c>
      <c r="H33" s="44" t="s">
        <v>72</v>
      </c>
      <c r="I33" s="44"/>
      <c r="J33" s="41"/>
    </row>
    <row r="34" spans="1:10" s="33" customFormat="1" ht="35.1" customHeight="1" x14ac:dyDescent="0.3">
      <c r="A34" s="41">
        <v>9781728240237</v>
      </c>
      <c r="B34" s="41" t="s">
        <v>73</v>
      </c>
      <c r="C34" s="41" t="s">
        <v>74</v>
      </c>
      <c r="D34" s="41" t="s">
        <v>19</v>
      </c>
      <c r="E34" s="42" t="s">
        <v>118</v>
      </c>
      <c r="F34" s="43">
        <v>22.99</v>
      </c>
      <c r="G34" s="42" t="s">
        <v>17</v>
      </c>
      <c r="H34" s="44" t="s">
        <v>42</v>
      </c>
      <c r="I34" s="44"/>
      <c r="J34" s="41"/>
    </row>
    <row r="35" spans="1:10" s="33" customFormat="1" ht="35.1" customHeight="1" x14ac:dyDescent="0.3">
      <c r="A35" s="41">
        <v>9781526304971</v>
      </c>
      <c r="B35" s="41" t="s">
        <v>75</v>
      </c>
      <c r="C35" s="41" t="s">
        <v>76</v>
      </c>
      <c r="D35" s="41" t="s">
        <v>19</v>
      </c>
      <c r="E35" s="42" t="s">
        <v>24</v>
      </c>
      <c r="F35" s="43">
        <v>23.99</v>
      </c>
      <c r="G35" s="42" t="s">
        <v>17</v>
      </c>
      <c r="H35" s="44" t="s">
        <v>31</v>
      </c>
      <c r="I35" s="44"/>
      <c r="J35" s="41"/>
    </row>
    <row r="36" spans="1:10" s="33" customFormat="1" ht="35.1" customHeight="1" x14ac:dyDescent="0.3">
      <c r="A36" s="41">
        <v>9781641603461</v>
      </c>
      <c r="B36" s="41" t="s">
        <v>77</v>
      </c>
      <c r="C36" s="41" t="s">
        <v>78</v>
      </c>
      <c r="D36" s="41" t="s">
        <v>19</v>
      </c>
      <c r="E36" s="42" t="s">
        <v>118</v>
      </c>
      <c r="F36" s="43">
        <v>34.99</v>
      </c>
      <c r="G36" s="42" t="s">
        <v>17</v>
      </c>
      <c r="H36" s="44" t="s">
        <v>42</v>
      </c>
      <c r="I36" s="44"/>
      <c r="J36" s="41"/>
    </row>
    <row r="37" spans="1:10" s="33" customFormat="1" ht="35.1" customHeight="1" x14ac:dyDescent="0.3">
      <c r="A37" s="41">
        <v>9781742237282</v>
      </c>
      <c r="B37" s="41" t="s">
        <v>79</v>
      </c>
      <c r="C37" s="41" t="s">
        <v>80</v>
      </c>
      <c r="D37" s="41" t="s">
        <v>19</v>
      </c>
      <c r="E37" s="42" t="s">
        <v>118</v>
      </c>
      <c r="F37" s="43">
        <v>34.99</v>
      </c>
      <c r="G37" s="42" t="s">
        <v>17</v>
      </c>
      <c r="H37" s="44" t="s">
        <v>42</v>
      </c>
      <c r="I37" s="44"/>
      <c r="J37" s="41"/>
    </row>
    <row r="38" spans="1:10" s="33" customFormat="1" ht="35.1" customHeight="1" x14ac:dyDescent="0.3">
      <c r="A38" s="41">
        <v>9781526314390</v>
      </c>
      <c r="B38" s="41" t="s">
        <v>81</v>
      </c>
      <c r="C38" s="41" t="s">
        <v>36</v>
      </c>
      <c r="D38" s="41" t="s">
        <v>18</v>
      </c>
      <c r="E38" s="42" t="s">
        <v>24</v>
      </c>
      <c r="F38" s="43">
        <v>29.99</v>
      </c>
      <c r="G38" s="42" t="s">
        <v>17</v>
      </c>
      <c r="H38" s="44" t="s">
        <v>31</v>
      </c>
      <c r="I38" s="44"/>
      <c r="J38" s="41"/>
    </row>
    <row r="39" spans="1:10" s="33" customFormat="1" ht="35.1" customHeight="1" x14ac:dyDescent="0.3">
      <c r="A39" s="41">
        <v>9781615197774</v>
      </c>
      <c r="B39" s="41" t="s">
        <v>82</v>
      </c>
      <c r="C39" s="41" t="s">
        <v>83</v>
      </c>
      <c r="D39" s="41" t="s">
        <v>19</v>
      </c>
      <c r="E39" s="42" t="s">
        <v>20</v>
      </c>
      <c r="F39" s="43">
        <v>29.99</v>
      </c>
      <c r="G39" s="42" t="s">
        <v>17</v>
      </c>
      <c r="H39" s="44" t="s">
        <v>31</v>
      </c>
      <c r="I39" s="44"/>
      <c r="J39" s="41"/>
    </row>
    <row r="40" spans="1:10" s="33" customFormat="1" ht="35.1" customHeight="1" x14ac:dyDescent="0.3">
      <c r="A40" s="41">
        <v>9780734421197</v>
      </c>
      <c r="B40" s="41" t="s">
        <v>84</v>
      </c>
      <c r="C40" s="41" t="s">
        <v>85</v>
      </c>
      <c r="D40" s="41" t="s">
        <v>18</v>
      </c>
      <c r="E40" s="42" t="s">
        <v>25</v>
      </c>
      <c r="F40" s="43">
        <v>24.99</v>
      </c>
      <c r="G40" s="42" t="s">
        <v>17</v>
      </c>
      <c r="H40" s="44" t="s">
        <v>86</v>
      </c>
      <c r="I40" s="44"/>
      <c r="J40" s="41"/>
    </row>
    <row r="41" spans="1:10" s="33" customFormat="1" ht="35.1" customHeight="1" x14ac:dyDescent="0.3">
      <c r="A41" s="41">
        <v>9781800070165</v>
      </c>
      <c r="B41" s="41" t="s">
        <v>87</v>
      </c>
      <c r="C41" s="41" t="s">
        <v>119</v>
      </c>
      <c r="D41" s="41" t="s">
        <v>19</v>
      </c>
      <c r="E41" s="42" t="s">
        <v>37</v>
      </c>
      <c r="F41" s="43">
        <v>19.989999999999998</v>
      </c>
      <c r="G41" s="42" t="s">
        <v>17</v>
      </c>
      <c r="H41" s="44" t="s">
        <v>45</v>
      </c>
      <c r="I41" s="44"/>
      <c r="J41" s="41"/>
    </row>
    <row r="42" spans="1:10" s="33" customFormat="1" ht="35.1" customHeight="1" x14ac:dyDescent="0.3">
      <c r="A42" s="41">
        <v>9781800070158</v>
      </c>
      <c r="B42" s="41" t="s">
        <v>88</v>
      </c>
      <c r="C42" s="41" t="s">
        <v>119</v>
      </c>
      <c r="D42" s="41" t="s">
        <v>19</v>
      </c>
      <c r="E42" s="42" t="s">
        <v>37</v>
      </c>
      <c r="F42" s="43">
        <v>19.989999999999998</v>
      </c>
      <c r="G42" s="42" t="s">
        <v>17</v>
      </c>
      <c r="H42" s="44" t="s">
        <v>45</v>
      </c>
      <c r="I42" s="44"/>
      <c r="J42" s="41"/>
    </row>
    <row r="43" spans="1:10" s="33" customFormat="1" ht="35.1" customHeight="1" x14ac:dyDescent="0.3">
      <c r="A43" s="41">
        <v>9781444961591</v>
      </c>
      <c r="B43" s="41" t="s">
        <v>89</v>
      </c>
      <c r="C43" s="41" t="s">
        <v>23</v>
      </c>
      <c r="D43" s="41" t="s">
        <v>19</v>
      </c>
      <c r="E43" s="42" t="s">
        <v>30</v>
      </c>
      <c r="F43" s="43">
        <v>34.99</v>
      </c>
      <c r="G43" s="42" t="s">
        <v>17</v>
      </c>
      <c r="H43" s="44" t="s">
        <v>35</v>
      </c>
      <c r="I43" s="44"/>
      <c r="J43" s="41"/>
    </row>
    <row r="44" spans="1:10" s="33" customFormat="1" ht="35.1" customHeight="1" x14ac:dyDescent="0.3">
      <c r="A44" s="41">
        <v>9781408344897</v>
      </c>
      <c r="B44" s="41" t="s">
        <v>90</v>
      </c>
      <c r="C44" s="41" t="s">
        <v>91</v>
      </c>
      <c r="D44" s="41" t="s">
        <v>19</v>
      </c>
      <c r="E44" s="42" t="s">
        <v>21</v>
      </c>
      <c r="F44" s="43">
        <v>60</v>
      </c>
      <c r="G44" s="42" t="s">
        <v>17</v>
      </c>
      <c r="H44" s="44" t="s">
        <v>92</v>
      </c>
      <c r="I44" s="44"/>
      <c r="J44" s="41"/>
    </row>
    <row r="45" spans="1:10" s="33" customFormat="1" ht="35.1" customHeight="1" x14ac:dyDescent="0.3">
      <c r="A45" s="41">
        <v>9781408351635</v>
      </c>
      <c r="B45" s="41" t="s">
        <v>93</v>
      </c>
      <c r="C45" s="41" t="s">
        <v>94</v>
      </c>
      <c r="D45" s="41" t="s">
        <v>19</v>
      </c>
      <c r="E45" s="42" t="s">
        <v>21</v>
      </c>
      <c r="F45" s="43">
        <v>60</v>
      </c>
      <c r="G45" s="42" t="s">
        <v>17</v>
      </c>
      <c r="H45" s="44" t="s">
        <v>95</v>
      </c>
      <c r="I45" s="44"/>
      <c r="J45" s="41"/>
    </row>
    <row r="46" spans="1:10" s="33" customFormat="1" ht="35.1" customHeight="1" x14ac:dyDescent="0.3">
      <c r="A46" s="41">
        <v>9781408348406</v>
      </c>
      <c r="B46" s="41" t="s">
        <v>96</v>
      </c>
      <c r="C46" s="41" t="s">
        <v>97</v>
      </c>
      <c r="D46" s="41" t="s">
        <v>19</v>
      </c>
      <c r="E46" s="42" t="s">
        <v>21</v>
      </c>
      <c r="F46" s="43">
        <v>49.99</v>
      </c>
      <c r="G46" s="42" t="s">
        <v>17</v>
      </c>
      <c r="H46" s="44" t="s">
        <v>98</v>
      </c>
      <c r="I46" s="44"/>
      <c r="J46" s="41"/>
    </row>
    <row r="47" spans="1:10" s="33" customFormat="1" ht="35.1" customHeight="1" x14ac:dyDescent="0.3">
      <c r="A47" s="41">
        <v>9781408366271</v>
      </c>
      <c r="B47" s="41" t="s">
        <v>99</v>
      </c>
      <c r="C47" s="42" t="s">
        <v>28</v>
      </c>
      <c r="D47" s="41" t="s">
        <v>19</v>
      </c>
      <c r="E47" s="42" t="s">
        <v>100</v>
      </c>
      <c r="F47" s="43">
        <v>110</v>
      </c>
      <c r="G47" s="42" t="s">
        <v>17</v>
      </c>
      <c r="H47" s="44" t="s">
        <v>101</v>
      </c>
      <c r="I47" s="44"/>
      <c r="J47" s="41"/>
    </row>
    <row r="48" spans="1:10" s="33" customFormat="1" ht="35.1" customHeight="1" x14ac:dyDescent="0.3">
      <c r="A48" s="41">
        <v>9781408364703</v>
      </c>
      <c r="B48" s="41" t="s">
        <v>102</v>
      </c>
      <c r="C48" s="41" t="s">
        <v>28</v>
      </c>
      <c r="D48" s="41" t="s">
        <v>19</v>
      </c>
      <c r="E48" s="42" t="s">
        <v>100</v>
      </c>
      <c r="F48" s="43">
        <v>59.99</v>
      </c>
      <c r="G48" s="42" t="s">
        <v>17</v>
      </c>
      <c r="H48" s="44" t="s">
        <v>103</v>
      </c>
      <c r="I48" s="44"/>
      <c r="J48" s="41"/>
    </row>
    <row r="49" spans="1:10" s="33" customFormat="1" ht="35.1" customHeight="1" x14ac:dyDescent="0.3">
      <c r="A49" s="41">
        <v>9781510201941</v>
      </c>
      <c r="B49" s="41" t="s">
        <v>104</v>
      </c>
      <c r="C49" s="41" t="s">
        <v>105</v>
      </c>
      <c r="D49" s="41" t="s">
        <v>19</v>
      </c>
      <c r="E49" s="42" t="s">
        <v>106</v>
      </c>
      <c r="F49" s="43">
        <v>79.989999999999995</v>
      </c>
      <c r="G49" s="42" t="s">
        <v>17</v>
      </c>
      <c r="H49" s="44" t="s">
        <v>107</v>
      </c>
      <c r="I49" s="44"/>
      <c r="J49" s="41"/>
    </row>
    <row r="50" spans="1:10" s="33" customFormat="1" ht="35.1" customHeight="1" x14ac:dyDescent="0.3">
      <c r="A50" s="41">
        <v>9781407251516</v>
      </c>
      <c r="B50" s="41" t="s">
        <v>108</v>
      </c>
      <c r="C50" s="41" t="s">
        <v>109</v>
      </c>
      <c r="D50" s="41" t="s">
        <v>19</v>
      </c>
      <c r="E50" s="42" t="s">
        <v>110</v>
      </c>
      <c r="F50" s="43">
        <v>60</v>
      </c>
      <c r="G50" s="42" t="s">
        <v>17</v>
      </c>
      <c r="H50" s="44" t="s">
        <v>111</v>
      </c>
      <c r="I50" s="44"/>
      <c r="J50" s="41"/>
    </row>
    <row r="51" spans="1:10" s="33" customFormat="1" ht="35.1" customHeight="1" x14ac:dyDescent="0.3">
      <c r="A51" s="41">
        <v>9781444965278</v>
      </c>
      <c r="B51" s="41" t="s">
        <v>112</v>
      </c>
      <c r="C51" s="41" t="s">
        <v>34</v>
      </c>
      <c r="D51" s="41" t="s">
        <v>19</v>
      </c>
      <c r="E51" s="42" t="s">
        <v>22</v>
      </c>
      <c r="F51" s="43">
        <v>130</v>
      </c>
      <c r="G51" s="42" t="s">
        <v>17</v>
      </c>
      <c r="H51" s="44" t="s">
        <v>32</v>
      </c>
      <c r="I51" s="44"/>
      <c r="J51" s="41"/>
    </row>
    <row r="52" spans="1:10" s="33" customFormat="1" ht="35.1" customHeight="1" x14ac:dyDescent="0.3">
      <c r="A52" s="41">
        <v>9781444964127</v>
      </c>
      <c r="B52" s="41" t="s">
        <v>113</v>
      </c>
      <c r="C52" s="41" t="s">
        <v>114</v>
      </c>
      <c r="D52" s="41" t="s">
        <v>19</v>
      </c>
      <c r="E52" s="42" t="s">
        <v>30</v>
      </c>
      <c r="F52" s="43">
        <v>34.99</v>
      </c>
      <c r="G52" s="42" t="s">
        <v>17</v>
      </c>
      <c r="H52" s="44" t="s">
        <v>29</v>
      </c>
      <c r="I52" s="44"/>
      <c r="J52" s="41"/>
    </row>
    <row r="53" spans="1:10" s="33" customFormat="1" ht="35.1" customHeight="1" x14ac:dyDescent="0.3">
      <c r="A53" s="41">
        <v>9781444961799</v>
      </c>
      <c r="B53" s="41" t="s">
        <v>115</v>
      </c>
      <c r="C53" s="41" t="s">
        <v>23</v>
      </c>
      <c r="D53" s="41" t="s">
        <v>19</v>
      </c>
      <c r="E53" s="42" t="s">
        <v>30</v>
      </c>
      <c r="F53" s="43">
        <v>160</v>
      </c>
      <c r="G53" s="42" t="s">
        <v>17</v>
      </c>
      <c r="H53" s="44" t="s">
        <v>116</v>
      </c>
      <c r="I53" s="44"/>
      <c r="J53" s="41"/>
    </row>
    <row r="54" spans="1:10" s="33" customFormat="1" ht="35.1" customHeight="1" x14ac:dyDescent="0.3">
      <c r="A54" s="41"/>
      <c r="B54" s="41"/>
      <c r="C54" s="41"/>
      <c r="D54" s="41"/>
      <c r="E54" s="42"/>
      <c r="F54" s="43"/>
      <c r="G54" s="42"/>
      <c r="H54" s="44"/>
      <c r="I54" s="44"/>
      <c r="J54" s="41"/>
    </row>
    <row r="55" spans="1:10" s="33" customFormat="1" ht="35.1" customHeight="1" x14ac:dyDescent="0.3">
      <c r="A55" s="41"/>
      <c r="B55" s="41"/>
      <c r="C55" s="41"/>
      <c r="D55" s="41"/>
      <c r="E55" s="42"/>
      <c r="F55" s="43"/>
      <c r="G55" s="42"/>
      <c r="H55" s="44"/>
      <c r="I55" s="44"/>
      <c r="J55" s="41"/>
    </row>
    <row r="56" spans="1:10" s="33" customFormat="1" ht="35.1" customHeight="1" x14ac:dyDescent="0.3">
      <c r="A56" s="41"/>
      <c r="B56" s="41"/>
      <c r="C56" s="41"/>
      <c r="D56" s="41"/>
      <c r="E56" s="42"/>
      <c r="F56" s="43"/>
      <c r="G56" s="42"/>
      <c r="H56" s="44"/>
      <c r="I56" s="44"/>
      <c r="J56" s="41"/>
    </row>
    <row r="57" spans="1:10" s="33" customFormat="1" ht="35.1" customHeight="1" x14ac:dyDescent="0.3">
      <c r="A57" s="41"/>
      <c r="B57" s="41"/>
      <c r="C57" s="41"/>
      <c r="D57" s="41"/>
      <c r="E57" s="42"/>
      <c r="F57" s="43"/>
      <c r="G57" s="42"/>
      <c r="H57" s="44"/>
      <c r="I57" s="44"/>
      <c r="J57" s="41"/>
    </row>
    <row r="58" spans="1:10" s="33" customFormat="1" ht="35.1" customHeight="1" x14ac:dyDescent="0.3">
      <c r="A58" s="41"/>
      <c r="B58" s="41"/>
      <c r="C58" s="41"/>
      <c r="D58" s="41"/>
      <c r="E58" s="42"/>
      <c r="F58" s="43"/>
      <c r="G58" s="42"/>
      <c r="H58" s="44"/>
      <c r="I58" s="44"/>
      <c r="J58" s="41"/>
    </row>
    <row r="59" spans="1:10" s="33" customFormat="1" ht="35.1" customHeight="1" x14ac:dyDescent="0.3">
      <c r="A59" s="41"/>
      <c r="B59" s="41"/>
      <c r="C59" s="41"/>
      <c r="D59" s="41"/>
      <c r="E59" s="42"/>
      <c r="F59" s="43"/>
      <c r="G59" s="42"/>
      <c r="H59" s="44"/>
      <c r="I59" s="44"/>
      <c r="J59" s="41"/>
    </row>
    <row r="60" spans="1:10" s="33" customFormat="1" ht="35.1" customHeight="1" x14ac:dyDescent="0.3">
      <c r="A60" s="41"/>
      <c r="B60" s="41"/>
      <c r="C60" s="41"/>
      <c r="D60" s="41"/>
      <c r="E60" s="42"/>
      <c r="F60" s="43"/>
      <c r="G60" s="42"/>
      <c r="H60" s="44"/>
      <c r="I60" s="44"/>
      <c r="J60" s="41"/>
    </row>
    <row r="61" spans="1:10" s="33" customFormat="1" ht="35.1" customHeight="1" x14ac:dyDescent="0.3">
      <c r="A61" s="41"/>
      <c r="B61" s="41"/>
      <c r="C61" s="41"/>
      <c r="D61" s="41"/>
      <c r="E61" s="42"/>
      <c r="F61" s="43"/>
      <c r="G61" s="42"/>
      <c r="H61" s="44"/>
      <c r="I61" s="44"/>
      <c r="J61" s="41"/>
    </row>
    <row r="62" spans="1:10" s="33" customFormat="1" ht="35.1" customHeight="1" x14ac:dyDescent="0.3">
      <c r="A62" s="41"/>
      <c r="B62" s="41"/>
      <c r="C62" s="41"/>
      <c r="D62" s="41"/>
      <c r="E62" s="42"/>
      <c r="F62" s="43"/>
      <c r="G62" s="42"/>
      <c r="H62" s="44"/>
      <c r="I62" s="44"/>
      <c r="J62" s="41"/>
    </row>
    <row r="63" spans="1:10" s="33" customFormat="1" ht="35.1" customHeight="1" x14ac:dyDescent="0.3">
      <c r="A63" s="41"/>
      <c r="B63" s="41"/>
      <c r="C63" s="41"/>
      <c r="D63" s="41"/>
      <c r="E63" s="42"/>
      <c r="F63" s="43"/>
      <c r="G63" s="42"/>
      <c r="H63" s="44"/>
      <c r="I63" s="44"/>
      <c r="J63" s="41"/>
    </row>
    <row r="64" spans="1:10" s="33" customFormat="1" ht="35.1" customHeight="1" x14ac:dyDescent="0.3">
      <c r="A64" s="41"/>
      <c r="B64" s="41"/>
      <c r="C64" s="41"/>
      <c r="D64" s="41"/>
      <c r="E64" s="42"/>
      <c r="F64" s="43"/>
      <c r="G64" s="42"/>
      <c r="H64" s="44"/>
      <c r="I64" s="44"/>
      <c r="J64" s="41"/>
    </row>
    <row r="65" spans="1:10" s="33" customFormat="1" ht="35.1" customHeight="1" x14ac:dyDescent="0.3">
      <c r="A65" s="41"/>
      <c r="B65" s="41"/>
      <c r="C65" s="41"/>
      <c r="D65" s="41"/>
      <c r="E65" s="42"/>
      <c r="F65" s="43"/>
      <c r="G65" s="42"/>
      <c r="H65" s="44"/>
      <c r="I65" s="44"/>
      <c r="J65" s="41"/>
    </row>
    <row r="66" spans="1:10" s="33" customFormat="1" ht="35.1" customHeight="1" x14ac:dyDescent="0.3">
      <c r="A66" s="41"/>
      <c r="B66" s="41"/>
      <c r="C66" s="41"/>
      <c r="D66" s="41"/>
      <c r="E66" s="42"/>
      <c r="F66" s="43"/>
      <c r="G66" s="42"/>
      <c r="H66" s="44"/>
      <c r="I66" s="44"/>
      <c r="J66" s="41"/>
    </row>
    <row r="67" spans="1:10" s="33" customFormat="1" ht="35.1" customHeight="1" x14ac:dyDescent="0.3">
      <c r="A67" s="41"/>
      <c r="B67" s="41"/>
      <c r="C67" s="41"/>
      <c r="D67" s="41"/>
      <c r="E67" s="42"/>
      <c r="F67" s="43"/>
      <c r="G67" s="42"/>
      <c r="H67" s="44"/>
      <c r="I67" s="44"/>
      <c r="J67" s="41"/>
    </row>
    <row r="68" spans="1:10" s="33" customFormat="1" ht="35.1" customHeight="1" x14ac:dyDescent="0.3">
      <c r="A68" s="41"/>
      <c r="B68" s="41"/>
      <c r="C68" s="41"/>
      <c r="D68" s="41"/>
      <c r="E68" s="42"/>
      <c r="F68" s="43"/>
      <c r="G68" s="42"/>
      <c r="H68" s="44"/>
      <c r="I68" s="44"/>
      <c r="J68" s="41"/>
    </row>
    <row r="69" spans="1:10" s="33" customFormat="1" ht="35.1" customHeight="1" x14ac:dyDescent="0.3">
      <c r="A69" s="41"/>
      <c r="B69" s="41"/>
      <c r="C69" s="41"/>
      <c r="D69" s="41"/>
      <c r="E69" s="42"/>
      <c r="F69" s="43"/>
      <c r="G69" s="42"/>
      <c r="H69" s="44"/>
      <c r="I69" s="44"/>
      <c r="J69" s="41"/>
    </row>
    <row r="70" spans="1:10" s="33" customFormat="1" ht="35.1" customHeight="1" x14ac:dyDescent="0.3">
      <c r="A70" s="41"/>
      <c r="B70" s="41"/>
      <c r="C70" s="41"/>
      <c r="D70" s="41"/>
      <c r="E70" s="42"/>
      <c r="F70" s="43"/>
      <c r="G70" s="42"/>
      <c r="H70" s="44"/>
      <c r="I70" s="44"/>
      <c r="J70" s="41"/>
    </row>
    <row r="71" spans="1:10" s="33" customFormat="1" ht="35.1" customHeight="1" x14ac:dyDescent="0.3">
      <c r="A71" s="41"/>
      <c r="B71" s="41"/>
      <c r="C71" s="41"/>
      <c r="D71" s="41"/>
      <c r="E71" s="42"/>
      <c r="F71" s="43"/>
      <c r="G71" s="42"/>
      <c r="H71" s="44"/>
      <c r="I71" s="44"/>
      <c r="J71" s="41"/>
    </row>
    <row r="72" spans="1:10" s="33" customFormat="1" ht="35.1" customHeight="1" x14ac:dyDescent="0.3">
      <c r="A72" s="41"/>
      <c r="B72" s="41"/>
      <c r="C72" s="41"/>
      <c r="D72" s="41"/>
      <c r="E72" s="42"/>
      <c r="F72" s="43"/>
      <c r="G72" s="42"/>
      <c r="H72" s="44"/>
      <c r="I72" s="44"/>
      <c r="J72" s="41"/>
    </row>
    <row r="73" spans="1:10" s="33" customFormat="1" ht="35.1" customHeight="1" x14ac:dyDescent="0.3">
      <c r="A73" s="41"/>
      <c r="B73" s="41"/>
      <c r="C73" s="41"/>
      <c r="D73" s="41"/>
      <c r="E73" s="42"/>
      <c r="F73" s="43"/>
      <c r="G73" s="42"/>
      <c r="H73" s="44"/>
      <c r="I73" s="44"/>
      <c r="J73" s="41"/>
    </row>
    <row r="74" spans="1:10" s="33" customFormat="1" ht="35.1" customHeight="1" x14ac:dyDescent="0.3">
      <c r="A74" s="41"/>
      <c r="B74" s="41"/>
      <c r="C74" s="41"/>
      <c r="D74" s="41"/>
      <c r="E74" s="42"/>
      <c r="F74" s="43"/>
      <c r="G74" s="42"/>
      <c r="H74" s="44"/>
      <c r="I74" s="44"/>
      <c r="J74" s="41"/>
    </row>
    <row r="75" spans="1:10" s="33" customFormat="1" ht="35.1" customHeight="1" x14ac:dyDescent="0.3">
      <c r="A75" s="41"/>
      <c r="B75" s="41"/>
      <c r="C75" s="41"/>
      <c r="D75" s="41"/>
      <c r="E75" s="42"/>
      <c r="F75" s="43"/>
      <c r="G75" s="42"/>
      <c r="H75" s="44"/>
      <c r="I75" s="44"/>
      <c r="J75" s="41"/>
    </row>
    <row r="76" spans="1:10" s="33" customFormat="1" ht="35.1" customHeight="1" x14ac:dyDescent="0.3">
      <c r="A76" s="41"/>
      <c r="B76" s="41"/>
      <c r="C76" s="41"/>
      <c r="D76" s="41"/>
      <c r="E76" s="42"/>
      <c r="F76" s="43"/>
      <c r="G76" s="42"/>
      <c r="H76" s="44"/>
      <c r="I76" s="44"/>
      <c r="J76" s="41"/>
    </row>
    <row r="77" spans="1:10" s="33" customFormat="1" ht="35.1" customHeight="1" x14ac:dyDescent="0.3">
      <c r="A77" s="41"/>
      <c r="B77" s="41"/>
      <c r="C77" s="41"/>
      <c r="D77" s="41"/>
      <c r="E77" s="42"/>
      <c r="F77" s="43"/>
      <c r="G77" s="42"/>
      <c r="H77" s="44"/>
      <c r="I77" s="44"/>
      <c r="J77" s="41"/>
    </row>
    <row r="78" spans="1:10" s="33" customFormat="1" ht="35.1" customHeight="1" x14ac:dyDescent="0.3">
      <c r="A78" s="41"/>
      <c r="B78" s="41"/>
      <c r="C78" s="41"/>
      <c r="D78" s="41"/>
      <c r="E78" s="42"/>
      <c r="F78" s="43"/>
      <c r="G78" s="42"/>
      <c r="H78" s="44"/>
      <c r="I78" s="44"/>
      <c r="J78" s="41"/>
    </row>
    <row r="79" spans="1:10" s="33" customFormat="1" ht="35.1" customHeight="1" x14ac:dyDescent="0.3">
      <c r="A79" s="41"/>
      <c r="B79" s="41"/>
      <c r="C79" s="41"/>
      <c r="D79" s="41"/>
      <c r="E79" s="42"/>
      <c r="F79" s="43"/>
      <c r="G79" s="42"/>
      <c r="H79" s="44"/>
      <c r="I79" s="44"/>
      <c r="J79" s="41"/>
    </row>
    <row r="80" spans="1:10" s="33" customFormat="1" ht="35.1" customHeight="1" x14ac:dyDescent="0.3">
      <c r="A80" s="41"/>
      <c r="B80" s="41"/>
      <c r="C80" s="41"/>
      <c r="D80" s="41"/>
      <c r="E80" s="42"/>
      <c r="F80" s="43"/>
      <c r="G80" s="42"/>
      <c r="H80" s="44"/>
      <c r="I80" s="44"/>
      <c r="J80" s="41"/>
    </row>
    <row r="81" spans="1:10" s="33" customFormat="1" ht="35.1" customHeight="1" x14ac:dyDescent="0.3">
      <c r="A81" s="41"/>
      <c r="B81" s="41"/>
      <c r="C81" s="41"/>
      <c r="D81" s="41"/>
      <c r="E81" s="42"/>
      <c r="F81" s="43"/>
      <c r="G81" s="42"/>
      <c r="H81" s="44"/>
      <c r="I81" s="44"/>
      <c r="J81" s="41"/>
    </row>
    <row r="82" spans="1:10" s="33" customFormat="1" ht="35.1" customHeight="1" x14ac:dyDescent="0.3">
      <c r="A82" s="41"/>
      <c r="B82" s="41"/>
      <c r="C82" s="41"/>
      <c r="D82" s="41"/>
      <c r="E82" s="42"/>
      <c r="F82" s="43"/>
      <c r="G82" s="42"/>
      <c r="H82" s="44"/>
      <c r="I82" s="44"/>
      <c r="J82" s="41"/>
    </row>
    <row r="83" spans="1:10" customFormat="1" ht="35.1" customHeight="1" x14ac:dyDescent="0.3">
      <c r="A83" s="41"/>
      <c r="B83" s="41"/>
      <c r="C83" s="41"/>
      <c r="D83" s="41"/>
      <c r="E83" s="42"/>
      <c r="F83" s="43"/>
      <c r="G83" s="42"/>
      <c r="H83" s="44"/>
      <c r="I83" s="44"/>
      <c r="J83" s="41"/>
    </row>
    <row r="84" spans="1:10" customFormat="1" ht="35.1" customHeight="1" x14ac:dyDescent="0.3">
      <c r="A84" s="41"/>
      <c r="B84" s="41"/>
      <c r="C84" s="41"/>
      <c r="D84" s="41"/>
      <c r="E84" s="42"/>
      <c r="F84" s="43"/>
      <c r="G84" s="42"/>
      <c r="H84" s="44"/>
      <c r="I84" s="44"/>
      <c r="J84" s="41"/>
    </row>
    <row r="85" spans="1:10" customFormat="1" ht="35.1" customHeight="1" x14ac:dyDescent="0.3">
      <c r="A85" s="41"/>
      <c r="B85" s="41"/>
      <c r="C85" s="41"/>
      <c r="D85" s="41"/>
      <c r="E85" s="42"/>
      <c r="F85" s="43"/>
      <c r="G85" s="42"/>
      <c r="H85" s="44"/>
      <c r="I85" s="44"/>
      <c r="J85" s="41"/>
    </row>
    <row r="86" spans="1:10" customFormat="1" ht="35.1" customHeight="1" x14ac:dyDescent="0.3">
      <c r="A86" s="41"/>
      <c r="B86" s="41"/>
      <c r="C86" s="41"/>
      <c r="D86" s="41"/>
      <c r="E86" s="42"/>
      <c r="F86" s="43"/>
      <c r="G86" s="42"/>
      <c r="H86" s="44"/>
      <c r="I86" s="44"/>
      <c r="J86" s="41"/>
    </row>
    <row r="87" spans="1:10" customFormat="1" ht="35.1" customHeight="1" x14ac:dyDescent="0.3">
      <c r="A87" s="41"/>
      <c r="B87" s="41"/>
      <c r="C87" s="41"/>
      <c r="D87" s="41"/>
      <c r="E87" s="42"/>
      <c r="F87" s="43"/>
      <c r="G87" s="42"/>
      <c r="H87" s="44"/>
      <c r="I87" s="44"/>
      <c r="J87" s="41"/>
    </row>
    <row r="88" spans="1:10" customFormat="1" ht="35.1" customHeight="1" x14ac:dyDescent="0.3">
      <c r="A88" s="41"/>
      <c r="B88" s="41"/>
      <c r="C88" s="41"/>
      <c r="D88" s="41"/>
      <c r="E88" s="42"/>
      <c r="F88" s="43"/>
      <c r="G88" s="42"/>
      <c r="H88" s="44"/>
      <c r="I88" s="44"/>
      <c r="J88" s="41"/>
    </row>
    <row r="89" spans="1:10" customFormat="1" ht="35.1" customHeight="1" x14ac:dyDescent="0.3">
      <c r="A89" s="41"/>
      <c r="B89" s="41"/>
      <c r="C89" s="41"/>
      <c r="D89" s="41"/>
      <c r="E89" s="42"/>
      <c r="F89" s="43"/>
      <c r="G89" s="42"/>
      <c r="H89" s="44"/>
      <c r="I89" s="44"/>
      <c r="J89" s="41"/>
    </row>
    <row r="90" spans="1:10" customFormat="1" ht="35.1" customHeight="1" x14ac:dyDescent="0.3">
      <c r="A90" s="41"/>
      <c r="B90" s="41"/>
      <c r="C90" s="41"/>
      <c r="D90" s="41"/>
      <c r="E90" s="42"/>
      <c r="F90" s="43"/>
      <c r="G90" s="42"/>
      <c r="H90" s="44"/>
      <c r="I90" s="44"/>
      <c r="J90" s="41"/>
    </row>
    <row r="91" spans="1:10" customFormat="1" ht="35.1" customHeight="1" x14ac:dyDescent="0.3">
      <c r="A91" s="41"/>
      <c r="B91" s="41"/>
      <c r="C91" s="41"/>
      <c r="D91" s="41"/>
      <c r="E91" s="42"/>
      <c r="F91" s="43"/>
      <c r="G91" s="42"/>
      <c r="H91" s="44"/>
      <c r="I91" s="44"/>
      <c r="J91" s="41"/>
    </row>
    <row r="92" spans="1:10" customFormat="1" ht="35.1" customHeight="1" x14ac:dyDescent="0.3">
      <c r="A92" s="41"/>
      <c r="B92" s="41"/>
      <c r="C92" s="41"/>
      <c r="D92" s="41"/>
      <c r="E92" s="42"/>
      <c r="F92" s="43"/>
      <c r="G92" s="42"/>
      <c r="H92" s="44"/>
      <c r="I92" s="44"/>
      <c r="J92" s="41"/>
    </row>
    <row r="93" spans="1:10" customFormat="1" ht="35.1" customHeight="1" x14ac:dyDescent="0.3">
      <c r="A93" s="41"/>
      <c r="B93" s="41"/>
      <c r="C93" s="41"/>
      <c r="D93" s="41"/>
      <c r="E93" s="42"/>
      <c r="F93" s="43"/>
      <c r="G93" s="42"/>
      <c r="H93" s="44"/>
      <c r="I93" s="44"/>
      <c r="J93" s="41"/>
    </row>
    <row r="94" spans="1:10" customFormat="1" ht="35.1" customHeight="1" x14ac:dyDescent="0.3">
      <c r="A94" s="41"/>
      <c r="B94" s="41"/>
      <c r="C94" s="41"/>
      <c r="D94" s="41"/>
      <c r="E94" s="42"/>
      <c r="F94" s="43"/>
      <c r="G94" s="42"/>
      <c r="H94" s="44"/>
      <c r="I94" s="44"/>
      <c r="J94" s="41"/>
    </row>
    <row r="95" spans="1:10" customFormat="1" ht="35.1" customHeight="1" x14ac:dyDescent="0.3">
      <c r="A95" s="41"/>
      <c r="B95" s="41"/>
      <c r="C95" s="41"/>
      <c r="D95" s="41"/>
      <c r="E95" s="42"/>
      <c r="F95" s="43"/>
      <c r="G95" s="42"/>
      <c r="H95" s="44"/>
      <c r="I95" s="44"/>
      <c r="J95" s="41"/>
    </row>
    <row r="96" spans="1:10" customFormat="1" ht="35.1" customHeight="1" x14ac:dyDescent="0.3">
      <c r="A96" s="41"/>
      <c r="B96" s="41"/>
      <c r="C96" s="41"/>
      <c r="D96" s="41"/>
      <c r="E96" s="42"/>
      <c r="F96" s="43"/>
      <c r="G96" s="42"/>
      <c r="H96" s="44"/>
      <c r="I96" s="44"/>
      <c r="J96" s="41"/>
    </row>
    <row r="97" spans="1:10" customFormat="1" ht="35.1" customHeight="1" x14ac:dyDescent="0.3">
      <c r="A97" s="41"/>
      <c r="B97" s="41"/>
      <c r="C97" s="41"/>
      <c r="D97" s="41"/>
      <c r="E97" s="42"/>
      <c r="F97" s="43"/>
      <c r="G97" s="42"/>
      <c r="H97" s="44"/>
      <c r="I97" s="44"/>
      <c r="J97" s="41"/>
    </row>
    <row r="98" spans="1:10" customFormat="1" ht="35.1" customHeight="1" x14ac:dyDescent="0.3">
      <c r="A98" s="41"/>
      <c r="B98" s="41"/>
      <c r="C98" s="41"/>
      <c r="D98" s="41"/>
      <c r="E98" s="42"/>
      <c r="F98" s="43"/>
      <c r="G98" s="42"/>
      <c r="H98" s="44"/>
      <c r="I98" s="44"/>
      <c r="J98" s="41"/>
    </row>
    <row r="99" spans="1:10" customFormat="1" ht="35.1" customHeight="1" x14ac:dyDescent="0.3">
      <c r="A99" s="41"/>
      <c r="B99" s="41"/>
      <c r="C99" s="41"/>
      <c r="D99" s="41"/>
      <c r="E99" s="42"/>
      <c r="F99" s="43"/>
      <c r="G99" s="42"/>
      <c r="H99" s="44"/>
      <c r="I99" s="44"/>
      <c r="J99" s="41"/>
    </row>
    <row r="100" spans="1:10" customFormat="1" ht="35.1" customHeight="1" x14ac:dyDescent="0.3">
      <c r="A100" s="41"/>
      <c r="B100" s="41"/>
      <c r="C100" s="41"/>
      <c r="D100" s="41"/>
      <c r="E100" s="42"/>
      <c r="F100" s="43"/>
      <c r="G100" s="42"/>
      <c r="H100" s="44"/>
      <c r="I100" s="44"/>
      <c r="J100" s="41"/>
    </row>
    <row r="101" spans="1:10" customFormat="1" ht="35.1" customHeight="1" x14ac:dyDescent="0.3">
      <c r="A101" s="41"/>
      <c r="B101" s="41"/>
      <c r="C101" s="41"/>
      <c r="D101" s="41"/>
      <c r="E101" s="42"/>
      <c r="F101" s="43"/>
      <c r="G101" s="42"/>
      <c r="H101" s="44"/>
      <c r="I101" s="44"/>
      <c r="J101" s="41"/>
    </row>
    <row r="102" spans="1:10" customFormat="1" ht="35.1" customHeight="1" x14ac:dyDescent="0.3">
      <c r="A102" s="41"/>
      <c r="B102" s="41"/>
      <c r="C102" s="41"/>
      <c r="D102" s="41"/>
      <c r="E102" s="42"/>
      <c r="F102" s="43"/>
      <c r="G102" s="42"/>
      <c r="H102" s="44"/>
      <c r="I102" s="44"/>
      <c r="J102" s="41"/>
    </row>
    <row r="103" spans="1:10" customFormat="1" ht="35.1" customHeight="1" x14ac:dyDescent="0.3">
      <c r="A103" s="41"/>
      <c r="B103" s="41"/>
      <c r="C103" s="41"/>
      <c r="D103" s="41"/>
      <c r="E103" s="42"/>
      <c r="F103" s="43"/>
      <c r="G103" s="42"/>
      <c r="H103" s="44"/>
      <c r="I103" s="44"/>
      <c r="J103" s="41"/>
    </row>
    <row r="104" spans="1:10" customFormat="1" ht="35.1" customHeight="1" x14ac:dyDescent="0.3">
      <c r="A104" s="41"/>
      <c r="B104" s="41"/>
      <c r="C104" s="41"/>
      <c r="D104" s="41"/>
      <c r="E104" s="42"/>
      <c r="F104" s="43"/>
      <c r="G104" s="42"/>
      <c r="H104" s="44"/>
      <c r="I104" s="44"/>
      <c r="J104" s="41"/>
    </row>
    <row r="105" spans="1:10" s="33" customFormat="1" ht="34.5" customHeight="1" x14ac:dyDescent="0.3">
      <c r="I105" s="60"/>
    </row>
    <row r="106" spans="1:10" s="33" customFormat="1" ht="34.5" customHeight="1" x14ac:dyDescent="0.3">
      <c r="I106" s="60"/>
    </row>
    <row r="107" spans="1:10" s="33" customFormat="1" ht="34.5" customHeight="1" x14ac:dyDescent="0.3">
      <c r="I107" s="60"/>
    </row>
    <row r="108" spans="1:10" s="33" customFormat="1" ht="34.5" customHeight="1" x14ac:dyDescent="0.3">
      <c r="I108" s="60"/>
    </row>
    <row r="109" spans="1:10" s="33" customFormat="1" ht="34.5" customHeight="1" x14ac:dyDescent="0.3">
      <c r="I109" s="60"/>
    </row>
    <row r="110" spans="1:10" s="33" customFormat="1" ht="34.5" customHeight="1" x14ac:dyDescent="0.3">
      <c r="I110" s="60"/>
    </row>
    <row r="111" spans="1:10" s="33" customFormat="1" ht="34.5" customHeight="1" x14ac:dyDescent="0.3">
      <c r="I111" s="60"/>
    </row>
    <row r="112" spans="1:10" s="33" customFormat="1" ht="34.5" customHeight="1" x14ac:dyDescent="0.3">
      <c r="I112" s="60"/>
    </row>
    <row r="113" spans="9:9" s="33" customFormat="1" ht="34.5" customHeight="1" x14ac:dyDescent="0.3">
      <c r="I113" s="60"/>
    </row>
    <row r="114" spans="9:9" s="33" customFormat="1" ht="34.5" customHeight="1" x14ac:dyDescent="0.3">
      <c r="I114" s="60"/>
    </row>
    <row r="115" spans="9:9" s="33" customFormat="1" ht="34.5" customHeight="1" x14ac:dyDescent="0.3">
      <c r="I115" s="60"/>
    </row>
    <row r="116" spans="9:9" s="33" customFormat="1" ht="34.5" customHeight="1" x14ac:dyDescent="0.3">
      <c r="I116" s="60"/>
    </row>
    <row r="117" spans="9:9" s="33" customFormat="1" ht="34.5" customHeight="1" x14ac:dyDescent="0.3">
      <c r="I117" s="60"/>
    </row>
    <row r="118" spans="9:9" s="33" customFormat="1" ht="34.5" customHeight="1" x14ac:dyDescent="0.3">
      <c r="I118" s="60"/>
    </row>
    <row r="119" spans="9:9" s="33" customFormat="1" ht="34.5" customHeight="1" x14ac:dyDescent="0.3">
      <c r="I119" s="60"/>
    </row>
    <row r="120" spans="9:9" s="33" customFormat="1" ht="34.5" customHeight="1" x14ac:dyDescent="0.3">
      <c r="I120" s="60"/>
    </row>
    <row r="121" spans="9:9" s="33" customFormat="1" ht="34.5" customHeight="1" x14ac:dyDescent="0.3">
      <c r="I121" s="60"/>
    </row>
    <row r="122" spans="9:9" s="33" customFormat="1" ht="34.5" customHeight="1" x14ac:dyDescent="0.3">
      <c r="I122" s="60"/>
    </row>
    <row r="123" spans="9:9" s="33" customFormat="1" ht="34.5" customHeight="1" x14ac:dyDescent="0.3">
      <c r="I123" s="60"/>
    </row>
    <row r="124" spans="9:9" s="33" customFormat="1" ht="34.5" customHeight="1" x14ac:dyDescent="0.3">
      <c r="I124" s="60"/>
    </row>
    <row r="125" spans="9:9" s="33" customFormat="1" ht="34.5" customHeight="1" x14ac:dyDescent="0.3">
      <c r="I125" s="60"/>
    </row>
    <row r="126" spans="9:9" s="33" customFormat="1" ht="34.5" customHeight="1" x14ac:dyDescent="0.3">
      <c r="I126" s="60"/>
    </row>
    <row r="127" spans="9:9" s="33" customFormat="1" ht="34.5" customHeight="1" x14ac:dyDescent="0.3">
      <c r="I127" s="60"/>
    </row>
    <row r="128" spans="9:9" s="33" customFormat="1" ht="34.5" customHeight="1" x14ac:dyDescent="0.3">
      <c r="I128" s="60"/>
    </row>
    <row r="129" spans="9:9" s="33" customFormat="1" ht="34.5" customHeight="1" x14ac:dyDescent="0.3">
      <c r="I129" s="60"/>
    </row>
    <row r="130" spans="9:9" s="33" customFormat="1" ht="34.5" customHeight="1" x14ac:dyDescent="0.3">
      <c r="I130" s="60"/>
    </row>
    <row r="131" spans="9:9" s="33" customFormat="1" ht="34.5" customHeight="1" x14ac:dyDescent="0.3">
      <c r="I131" s="60"/>
    </row>
    <row r="132" spans="9:9" s="33" customFormat="1" ht="34.5" customHeight="1" x14ac:dyDescent="0.3">
      <c r="I132" s="60"/>
    </row>
    <row r="133" spans="9:9" s="33" customFormat="1" ht="34.5" customHeight="1" x14ac:dyDescent="0.3">
      <c r="I133" s="60"/>
    </row>
    <row r="134" spans="9:9" s="33" customFormat="1" ht="34.5" customHeight="1" x14ac:dyDescent="0.3">
      <c r="I134" s="60"/>
    </row>
    <row r="135" spans="9:9" s="33" customFormat="1" ht="34.5" customHeight="1" x14ac:dyDescent="0.3">
      <c r="I135" s="60"/>
    </row>
    <row r="136" spans="9:9" s="33" customFormat="1" ht="34.5" customHeight="1" x14ac:dyDescent="0.3">
      <c r="I136" s="60"/>
    </row>
    <row r="137" spans="9:9" s="33" customFormat="1" ht="34.5" customHeight="1" x14ac:dyDescent="0.3">
      <c r="I137" s="60"/>
    </row>
    <row r="138" spans="9:9" s="33" customFormat="1" ht="34.5" customHeight="1" x14ac:dyDescent="0.3">
      <c r="I138" s="60"/>
    </row>
    <row r="139" spans="9:9" s="33" customFormat="1" ht="34.5" customHeight="1" x14ac:dyDescent="0.3">
      <c r="I139" s="60"/>
    </row>
    <row r="140" spans="9:9" s="33" customFormat="1" ht="34.5" customHeight="1" x14ac:dyDescent="0.3">
      <c r="I140" s="60"/>
    </row>
    <row r="141" spans="9:9" s="33" customFormat="1" ht="34.5" customHeight="1" x14ac:dyDescent="0.3">
      <c r="I141" s="60"/>
    </row>
    <row r="142" spans="9:9" s="33" customFormat="1" ht="34.5" customHeight="1" x14ac:dyDescent="0.3">
      <c r="I142" s="60"/>
    </row>
    <row r="143" spans="9:9" s="33" customFormat="1" ht="34.5" customHeight="1" x14ac:dyDescent="0.3">
      <c r="I143" s="60"/>
    </row>
    <row r="144" spans="9:9" s="33" customFormat="1" ht="34.5" customHeight="1" x14ac:dyDescent="0.3">
      <c r="I144" s="60"/>
    </row>
    <row r="145" spans="9:9" s="33" customFormat="1" ht="34.5" customHeight="1" x14ac:dyDescent="0.3">
      <c r="I145" s="60"/>
    </row>
    <row r="146" spans="9:9" s="33" customFormat="1" ht="34.5" customHeight="1" x14ac:dyDescent="0.3">
      <c r="I146" s="60"/>
    </row>
    <row r="147" spans="9:9" s="33" customFormat="1" ht="34.5" customHeight="1" x14ac:dyDescent="0.3">
      <c r="I147" s="60"/>
    </row>
    <row r="148" spans="9:9" s="33" customFormat="1" ht="34.5" customHeight="1" x14ac:dyDescent="0.3">
      <c r="I148" s="60"/>
    </row>
    <row r="149" spans="9:9" s="33" customFormat="1" ht="34.5" customHeight="1" x14ac:dyDescent="0.3">
      <c r="I149" s="60"/>
    </row>
    <row r="150" spans="9:9" s="33" customFormat="1" ht="34.5" customHeight="1" x14ac:dyDescent="0.3">
      <c r="I150" s="60"/>
    </row>
    <row r="151" spans="9:9" s="33" customFormat="1" ht="34.5" customHeight="1" x14ac:dyDescent="0.3">
      <c r="I151" s="60"/>
    </row>
    <row r="152" spans="9:9" s="33" customFormat="1" ht="34.5" customHeight="1" x14ac:dyDescent="0.3">
      <c r="I152" s="60"/>
    </row>
    <row r="153" spans="9:9" s="33" customFormat="1" ht="34.5" customHeight="1" x14ac:dyDescent="0.3">
      <c r="I153" s="60"/>
    </row>
    <row r="154" spans="9:9" s="33" customFormat="1" ht="34.5" customHeight="1" x14ac:dyDescent="0.3">
      <c r="I154" s="60"/>
    </row>
    <row r="155" spans="9:9" s="33" customFormat="1" ht="34.5" customHeight="1" x14ac:dyDescent="0.3">
      <c r="I155" s="60"/>
    </row>
    <row r="156" spans="9:9" s="33" customFormat="1" ht="34.5" customHeight="1" x14ac:dyDescent="0.3">
      <c r="I156" s="60"/>
    </row>
    <row r="157" spans="9:9" s="33" customFormat="1" ht="34.5" customHeight="1" x14ac:dyDescent="0.3">
      <c r="I157" s="60"/>
    </row>
    <row r="158" spans="9:9" s="33" customFormat="1" ht="34.5" customHeight="1" x14ac:dyDescent="0.3">
      <c r="I158" s="60"/>
    </row>
    <row r="159" spans="9:9" s="33" customFormat="1" ht="34.5" customHeight="1" x14ac:dyDescent="0.3">
      <c r="I159" s="60"/>
    </row>
    <row r="160" spans="9:9" s="33" customFormat="1" ht="34.5" customHeight="1" x14ac:dyDescent="0.3">
      <c r="I160" s="60"/>
    </row>
    <row r="161" spans="9:9" s="33" customFormat="1" ht="34.5" customHeight="1" x14ac:dyDescent="0.3">
      <c r="I161" s="60"/>
    </row>
    <row r="162" spans="9:9" s="33" customFormat="1" ht="34.5" customHeight="1" x14ac:dyDescent="0.3">
      <c r="I162" s="60"/>
    </row>
    <row r="163" spans="9:9" s="33" customFormat="1" ht="34.5" customHeight="1" x14ac:dyDescent="0.3">
      <c r="I163" s="60"/>
    </row>
    <row r="164" spans="9:9" s="33" customFormat="1" ht="34.5" customHeight="1" x14ac:dyDescent="0.3">
      <c r="I164" s="60"/>
    </row>
    <row r="165" spans="9:9" s="33" customFormat="1" ht="34.5" customHeight="1" x14ac:dyDescent="0.3">
      <c r="I165" s="60"/>
    </row>
    <row r="166" spans="9:9" s="33" customFormat="1" ht="34.5" customHeight="1" x14ac:dyDescent="0.3">
      <c r="I166" s="60"/>
    </row>
    <row r="167" spans="9:9" s="33" customFormat="1" ht="34.5" customHeight="1" x14ac:dyDescent="0.3">
      <c r="I167" s="60"/>
    </row>
    <row r="168" spans="9:9" s="33" customFormat="1" ht="34.5" customHeight="1" x14ac:dyDescent="0.3">
      <c r="I168" s="60"/>
    </row>
    <row r="169" spans="9:9" s="33" customFormat="1" ht="34.5" customHeight="1" x14ac:dyDescent="0.3">
      <c r="I169" s="60"/>
    </row>
    <row r="170" spans="9:9" s="33" customFormat="1" ht="34.5" customHeight="1" x14ac:dyDescent="0.3">
      <c r="I170" s="60"/>
    </row>
    <row r="171" spans="9:9" s="33" customFormat="1" ht="34.5" customHeight="1" x14ac:dyDescent="0.3">
      <c r="I171" s="60"/>
    </row>
    <row r="172" spans="9:9" s="33" customFormat="1" ht="34.5" customHeight="1" x14ac:dyDescent="0.3">
      <c r="I172" s="60"/>
    </row>
    <row r="173" spans="9:9" s="33" customFormat="1" ht="34.5" customHeight="1" x14ac:dyDescent="0.3">
      <c r="I173" s="60"/>
    </row>
    <row r="174" spans="9:9" s="33" customFormat="1" ht="34.5" customHeight="1" x14ac:dyDescent="0.3">
      <c r="I174" s="60"/>
    </row>
    <row r="175" spans="9:9" s="33" customFormat="1" ht="34.5" customHeight="1" x14ac:dyDescent="0.3">
      <c r="I175" s="60"/>
    </row>
    <row r="176" spans="9:9" s="33" customFormat="1" ht="34.5" customHeight="1" x14ac:dyDescent="0.3">
      <c r="I176" s="60"/>
    </row>
    <row r="177" spans="9:9" s="33" customFormat="1" ht="34.5" customHeight="1" x14ac:dyDescent="0.3">
      <c r="I177" s="60"/>
    </row>
    <row r="178" spans="9:9" s="33" customFormat="1" ht="34.5" customHeight="1" x14ac:dyDescent="0.3">
      <c r="I178" s="60"/>
    </row>
    <row r="179" spans="9:9" s="33" customFormat="1" ht="34.5" customHeight="1" x14ac:dyDescent="0.3">
      <c r="I179" s="60"/>
    </row>
    <row r="180" spans="9:9" s="33" customFormat="1" ht="34.5" customHeight="1" x14ac:dyDescent="0.3">
      <c r="I180" s="60"/>
    </row>
    <row r="181" spans="9:9" s="33" customFormat="1" ht="34.5" customHeight="1" x14ac:dyDescent="0.3">
      <c r="I181" s="60"/>
    </row>
    <row r="182" spans="9:9" s="33" customFormat="1" ht="34.5" customHeight="1" x14ac:dyDescent="0.3">
      <c r="I182" s="60"/>
    </row>
    <row r="183" spans="9:9" s="33" customFormat="1" ht="34.5" customHeight="1" x14ac:dyDescent="0.3">
      <c r="I183" s="60"/>
    </row>
    <row r="184" spans="9:9" s="33" customFormat="1" ht="34.5" customHeight="1" x14ac:dyDescent="0.3">
      <c r="I184" s="60"/>
    </row>
    <row r="185" spans="9:9" s="33" customFormat="1" ht="34.5" customHeight="1" x14ac:dyDescent="0.3">
      <c r="I185" s="60"/>
    </row>
    <row r="186" spans="9:9" s="33" customFormat="1" ht="34.5" customHeight="1" x14ac:dyDescent="0.3">
      <c r="I186" s="60"/>
    </row>
    <row r="187" spans="9:9" s="33" customFormat="1" ht="34.5" customHeight="1" x14ac:dyDescent="0.3">
      <c r="I187" s="60"/>
    </row>
    <row r="188" spans="9:9" s="33" customFormat="1" ht="34.5" customHeight="1" x14ac:dyDescent="0.3">
      <c r="I188" s="60"/>
    </row>
    <row r="189" spans="9:9" s="33" customFormat="1" ht="34.5" customHeight="1" x14ac:dyDescent="0.3">
      <c r="I189" s="60"/>
    </row>
    <row r="190" spans="9:9" s="33" customFormat="1" ht="34.5" customHeight="1" x14ac:dyDescent="0.3">
      <c r="I190" s="60"/>
    </row>
    <row r="191" spans="9:9" s="33" customFormat="1" ht="34.5" customHeight="1" x14ac:dyDescent="0.3">
      <c r="I191" s="60"/>
    </row>
    <row r="192" spans="9:9" s="33" customFormat="1" ht="34.5" customHeight="1" x14ac:dyDescent="0.3">
      <c r="I192" s="60"/>
    </row>
    <row r="193" spans="9:9" s="33" customFormat="1" ht="34.5" customHeight="1" x14ac:dyDescent="0.3">
      <c r="I193" s="60"/>
    </row>
    <row r="194" spans="9:9" s="33" customFormat="1" ht="34.5" customHeight="1" x14ac:dyDescent="0.3">
      <c r="I194" s="60"/>
    </row>
    <row r="195" spans="9:9" s="33" customFormat="1" ht="34.5" customHeight="1" x14ac:dyDescent="0.3">
      <c r="I195" s="60"/>
    </row>
    <row r="196" spans="9:9" s="33" customFormat="1" ht="34.5" customHeight="1" x14ac:dyDescent="0.3">
      <c r="I196" s="60"/>
    </row>
    <row r="197" spans="9:9" s="33" customFormat="1" ht="34.5" customHeight="1" x14ac:dyDescent="0.3">
      <c r="I197" s="60"/>
    </row>
    <row r="198" spans="9:9" s="33" customFormat="1" ht="34.5" customHeight="1" x14ac:dyDescent="0.3">
      <c r="I198" s="60"/>
    </row>
    <row r="199" spans="9:9" s="33" customFormat="1" ht="34.5" customHeight="1" x14ac:dyDescent="0.3">
      <c r="I199" s="60"/>
    </row>
    <row r="200" spans="9:9" s="33" customFormat="1" ht="34.5" customHeight="1" x14ac:dyDescent="0.3">
      <c r="I200" s="60"/>
    </row>
    <row r="201" spans="9:9" s="33" customFormat="1" ht="34.5" customHeight="1" x14ac:dyDescent="0.3">
      <c r="I201" s="60"/>
    </row>
    <row r="202" spans="9:9" s="33" customFormat="1" ht="34.5" customHeight="1" x14ac:dyDescent="0.3">
      <c r="I202" s="60"/>
    </row>
    <row r="203" spans="9:9" s="33" customFormat="1" ht="34.5" customHeight="1" x14ac:dyDescent="0.3">
      <c r="I203" s="60"/>
    </row>
    <row r="204" spans="9:9" s="33" customFormat="1" ht="34.5" customHeight="1" x14ac:dyDescent="0.3">
      <c r="I204" s="60"/>
    </row>
    <row r="205" spans="9:9" s="33" customFormat="1" ht="34.5" customHeight="1" x14ac:dyDescent="0.3">
      <c r="I205" s="60"/>
    </row>
    <row r="206" spans="9:9" s="33" customFormat="1" ht="34.5" customHeight="1" x14ac:dyDescent="0.3">
      <c r="I206" s="60"/>
    </row>
    <row r="207" spans="9:9" s="33" customFormat="1" ht="34.5" customHeight="1" x14ac:dyDescent="0.3">
      <c r="I207" s="60"/>
    </row>
    <row r="208" spans="9:9" s="33" customFormat="1" ht="34.5" customHeight="1" x14ac:dyDescent="0.3">
      <c r="I208" s="60"/>
    </row>
    <row r="209" spans="9:9" s="33" customFormat="1" ht="34.5" customHeight="1" x14ac:dyDescent="0.3">
      <c r="I209" s="60"/>
    </row>
    <row r="210" spans="9:9" s="33" customFormat="1" ht="34.5" customHeight="1" x14ac:dyDescent="0.3">
      <c r="I210" s="60"/>
    </row>
    <row r="211" spans="9:9" s="33" customFormat="1" ht="34.5" customHeight="1" x14ac:dyDescent="0.3">
      <c r="I211" s="60"/>
    </row>
    <row r="212" spans="9:9" s="33" customFormat="1" ht="34.5" customHeight="1" x14ac:dyDescent="0.3">
      <c r="I212" s="60"/>
    </row>
    <row r="213" spans="9:9" s="33" customFormat="1" ht="34.5" customHeight="1" x14ac:dyDescent="0.3">
      <c r="I213" s="60"/>
    </row>
    <row r="214" spans="9:9" s="33" customFormat="1" ht="34.5" customHeight="1" x14ac:dyDescent="0.3">
      <c r="I214" s="60"/>
    </row>
    <row r="215" spans="9:9" s="33" customFormat="1" ht="34.5" customHeight="1" x14ac:dyDescent="0.3">
      <c r="I215" s="60"/>
    </row>
    <row r="216" spans="9:9" s="33" customFormat="1" ht="34.5" customHeight="1" x14ac:dyDescent="0.3">
      <c r="I216" s="60"/>
    </row>
    <row r="217" spans="9:9" s="33" customFormat="1" ht="34.5" customHeight="1" x14ac:dyDescent="0.3">
      <c r="I217" s="60"/>
    </row>
    <row r="218" spans="9:9" s="33" customFormat="1" ht="34.5" customHeight="1" x14ac:dyDescent="0.3">
      <c r="I218" s="60"/>
    </row>
    <row r="219" spans="9:9" s="33" customFormat="1" ht="34.5" customHeight="1" x14ac:dyDescent="0.3">
      <c r="I219" s="60"/>
    </row>
    <row r="220" spans="9:9" s="33" customFormat="1" ht="34.5" customHeight="1" x14ac:dyDescent="0.3">
      <c r="I220" s="60"/>
    </row>
    <row r="221" spans="9:9" s="33" customFormat="1" ht="34.5" customHeight="1" x14ac:dyDescent="0.3">
      <c r="I221" s="60"/>
    </row>
    <row r="222" spans="9:9" s="33" customFormat="1" ht="34.5" customHeight="1" x14ac:dyDescent="0.3">
      <c r="I222" s="60"/>
    </row>
    <row r="223" spans="9:9" s="33" customFormat="1" ht="34.5" customHeight="1" x14ac:dyDescent="0.3">
      <c r="I223" s="60"/>
    </row>
    <row r="224" spans="9:9" s="33" customFormat="1" ht="34.5" customHeight="1" x14ac:dyDescent="0.3">
      <c r="I224" s="60"/>
    </row>
    <row r="225" spans="9:9" s="33" customFormat="1" ht="34.5" customHeight="1" x14ac:dyDescent="0.3">
      <c r="I225" s="60"/>
    </row>
    <row r="226" spans="9:9" s="33" customFormat="1" ht="34.5" customHeight="1" x14ac:dyDescent="0.3">
      <c r="I226" s="60"/>
    </row>
    <row r="227" spans="9:9" s="33" customFormat="1" ht="34.5" customHeight="1" x14ac:dyDescent="0.3">
      <c r="I227" s="60"/>
    </row>
    <row r="228" spans="9:9" s="33" customFormat="1" ht="34.5" customHeight="1" x14ac:dyDescent="0.3">
      <c r="I228" s="60"/>
    </row>
    <row r="229" spans="9:9" s="33" customFormat="1" ht="34.5" customHeight="1" x14ac:dyDescent="0.3">
      <c r="I229" s="60"/>
    </row>
    <row r="230" spans="9:9" s="33" customFormat="1" ht="34.5" customHeight="1" x14ac:dyDescent="0.3">
      <c r="I230" s="60"/>
    </row>
    <row r="231" spans="9:9" s="33" customFormat="1" ht="34.5" customHeight="1" x14ac:dyDescent="0.3">
      <c r="I231" s="60"/>
    </row>
    <row r="232" spans="9:9" s="33" customFormat="1" ht="34.5" customHeight="1" x14ac:dyDescent="0.3">
      <c r="I232" s="60"/>
    </row>
    <row r="233" spans="9:9" s="33" customFormat="1" ht="34.5" customHeight="1" x14ac:dyDescent="0.3">
      <c r="I233" s="60"/>
    </row>
    <row r="234" spans="9:9" s="33" customFormat="1" ht="34.5" customHeight="1" x14ac:dyDescent="0.3">
      <c r="I234" s="60"/>
    </row>
    <row r="235" spans="9:9" s="33" customFormat="1" ht="34.5" customHeight="1" x14ac:dyDescent="0.3">
      <c r="I235" s="60"/>
    </row>
    <row r="236" spans="9:9" s="33" customFormat="1" ht="34.5" customHeight="1" x14ac:dyDescent="0.3">
      <c r="I236" s="60"/>
    </row>
    <row r="237" spans="9:9" s="33" customFormat="1" ht="34.5" customHeight="1" x14ac:dyDescent="0.3">
      <c r="I237" s="60"/>
    </row>
    <row r="238" spans="9:9" s="33" customFormat="1" ht="34.5" customHeight="1" x14ac:dyDescent="0.3">
      <c r="I238" s="60"/>
    </row>
    <row r="239" spans="9:9" s="33" customFormat="1" ht="34.5" customHeight="1" x14ac:dyDescent="0.3">
      <c r="I239" s="60"/>
    </row>
    <row r="240" spans="9:9" s="33" customFormat="1" ht="34.5" customHeight="1" x14ac:dyDescent="0.3">
      <c r="I240" s="60"/>
    </row>
    <row r="241" spans="9:9" s="33" customFormat="1" ht="34.5" customHeight="1" x14ac:dyDescent="0.3">
      <c r="I241" s="60"/>
    </row>
    <row r="242" spans="9:9" s="33" customFormat="1" ht="34.5" customHeight="1" x14ac:dyDescent="0.3">
      <c r="I242" s="60"/>
    </row>
    <row r="243" spans="9:9" s="33" customFormat="1" ht="34.5" customHeight="1" x14ac:dyDescent="0.3">
      <c r="I243" s="60"/>
    </row>
    <row r="244" spans="9:9" s="33" customFormat="1" ht="34.5" customHeight="1" x14ac:dyDescent="0.3">
      <c r="I244" s="60"/>
    </row>
    <row r="245" spans="9:9" s="33" customFormat="1" ht="34.5" customHeight="1" x14ac:dyDescent="0.3">
      <c r="I245" s="60"/>
    </row>
    <row r="246" spans="9:9" s="33" customFormat="1" ht="34.5" customHeight="1" x14ac:dyDescent="0.3">
      <c r="I246" s="60"/>
    </row>
    <row r="247" spans="9:9" s="33" customFormat="1" ht="34.5" customHeight="1" x14ac:dyDescent="0.3">
      <c r="I247" s="60"/>
    </row>
    <row r="248" spans="9:9" s="33" customFormat="1" ht="34.5" customHeight="1" x14ac:dyDescent="0.3">
      <c r="I248" s="60"/>
    </row>
    <row r="249" spans="9:9" s="33" customFormat="1" ht="34.5" customHeight="1" x14ac:dyDescent="0.3">
      <c r="I249" s="60"/>
    </row>
    <row r="250" spans="9:9" s="33" customFormat="1" ht="34.5" customHeight="1" x14ac:dyDescent="0.3">
      <c r="I250" s="60"/>
    </row>
    <row r="251" spans="9:9" s="33" customFormat="1" ht="34.5" customHeight="1" x14ac:dyDescent="0.3">
      <c r="I251" s="60"/>
    </row>
    <row r="252" spans="9:9" s="33" customFormat="1" ht="34.5" customHeight="1" x14ac:dyDescent="0.3">
      <c r="I252" s="60"/>
    </row>
    <row r="253" spans="9:9" s="33" customFormat="1" ht="34.5" customHeight="1" x14ac:dyDescent="0.3">
      <c r="I253" s="60"/>
    </row>
    <row r="254" spans="9:9" s="33" customFormat="1" ht="34.5" customHeight="1" x14ac:dyDescent="0.3">
      <c r="I254" s="60"/>
    </row>
    <row r="255" spans="9:9" s="33" customFormat="1" ht="34.5" customHeight="1" x14ac:dyDescent="0.3">
      <c r="I255" s="60"/>
    </row>
    <row r="256" spans="9:9" s="33" customFormat="1" ht="34.5" customHeight="1" x14ac:dyDescent="0.3">
      <c r="I256" s="60"/>
    </row>
    <row r="257" spans="1:10" s="33" customFormat="1" ht="34.5" customHeight="1" x14ac:dyDescent="0.3">
      <c r="I257" s="60"/>
    </row>
    <row r="258" spans="1:10" s="33" customFormat="1" ht="34.5" customHeight="1" x14ac:dyDescent="0.3">
      <c r="I258" s="60"/>
    </row>
    <row r="259" spans="1:10" s="33" customFormat="1" ht="34.5" customHeight="1" x14ac:dyDescent="0.3">
      <c r="I259" s="60"/>
    </row>
    <row r="260" spans="1:10" s="33" customFormat="1" ht="34.5" customHeight="1" x14ac:dyDescent="0.3">
      <c r="I260" s="60"/>
    </row>
    <row r="261" spans="1:10" s="33" customFormat="1" ht="34.5" customHeight="1" x14ac:dyDescent="0.3">
      <c r="I261" s="60"/>
    </row>
    <row r="262" spans="1:10" s="33" customFormat="1" ht="34.5" customHeight="1" x14ac:dyDescent="0.3">
      <c r="I262" s="60"/>
    </row>
    <row r="263" spans="1:10" s="33" customFormat="1" ht="34.5" customHeight="1" x14ac:dyDescent="0.3">
      <c r="I263" s="60"/>
    </row>
    <row r="264" spans="1:10" s="33" customFormat="1" ht="34.5" customHeight="1" x14ac:dyDescent="0.3">
      <c r="I264" s="60"/>
    </row>
    <row r="265" spans="1:10" s="33" customFormat="1" ht="34.5" customHeight="1" x14ac:dyDescent="0.3">
      <c r="I265" s="60"/>
    </row>
    <row r="266" spans="1:10" s="33" customFormat="1" ht="34.5" customHeight="1" x14ac:dyDescent="0.3">
      <c r="I266" s="60"/>
    </row>
    <row r="267" spans="1:10" s="33" customFormat="1" ht="34.5" customHeight="1" x14ac:dyDescent="0.3">
      <c r="I267" s="60"/>
    </row>
    <row r="268" spans="1:10" s="33" customFormat="1" ht="34.5" customHeight="1" x14ac:dyDescent="0.3">
      <c r="I268" s="60"/>
    </row>
    <row r="269" spans="1:10" s="33" customFormat="1" ht="34.5" customHeight="1" x14ac:dyDescent="0.3">
      <c r="A269" s="41" t="str">
        <f>IFERROR(IF(VLOOKUP(ROW()-17,'[8]DATA WP'!$M:$BG,22,FALSE)=0,"",VLOOKUP(ROW()-17,'[8]DATA WP'!$M:$BG,22,FALSE)),"")</f>
        <v/>
      </c>
      <c r="B269" s="41" t="str">
        <f>IF($A269="","",UPPER(VLOOKUP($A269,'[8]DATA WP'!$AH:$BG,2,FALSE)))</f>
        <v/>
      </c>
      <c r="C269" s="41" t="str">
        <f>SUBSTITUTE(IF($A269="","",UPPER(VLOOKUP($A269,'[8]DATA WP'!$AH:$BG,3,FALSE))),",","")</f>
        <v/>
      </c>
      <c r="D269" s="41" t="str">
        <f>IF($A269="","",VLOOKUP((VLOOKUP($A269,'[8]DATA WP'!$AH:$BG,5,FALSE)),'[8]4. Dimension Matrix'!$H$20:$I$24,2,FALSE))</f>
        <v/>
      </c>
      <c r="E269" s="42" t="str">
        <f>IF($A269="","",VLOOKUP(VLOOKUP($A269,'[8]DATA WP'!$AH:$BG,12,FALSE),'[8]2. Imprints Matrix'!$A:$E,4,FALSE))</f>
        <v/>
      </c>
      <c r="F269" s="43" t="str">
        <f>IF($A269="","",VLOOKUP($A269,'[8]DATA WP'!$AH:$BG,4,FALSE))</f>
        <v/>
      </c>
      <c r="G269" s="42" t="str">
        <f>IFERROR(IF(VLOOKUP($A269,'[8]DATA WP'!$AH:$BG,15,FALSE)="YES","FIRM",IF(VLOOKUP($A269,'[8]DATA WP'!$AH:$BG,15,FALSE)="NO","SOR")),"")</f>
        <v/>
      </c>
      <c r="H269" s="44" t="str">
        <f>IF($A269="","",TEXT(VLOOKUP($A269,'[8]DATA WP'!$AH:$BG,13,FALSE),"dd/mm/yy"))</f>
        <v/>
      </c>
      <c r="I269" s="44"/>
      <c r="J269" s="44"/>
    </row>
    <row r="270" spans="1:10" s="33" customFormat="1" ht="34.5" customHeight="1" x14ac:dyDescent="0.3">
      <c r="A270" s="41" t="str">
        <f>IFERROR(IF(VLOOKUP(ROW()-17,'[8]DATA WP'!$M:$BG,22,FALSE)=0,"",VLOOKUP(ROW()-17,'[8]DATA WP'!$M:$BG,22,FALSE)),"")</f>
        <v/>
      </c>
      <c r="B270" s="41" t="str">
        <f>IF($A270="","",UPPER(VLOOKUP($A270,'[8]DATA WP'!$AH:$BG,2,FALSE)))</f>
        <v/>
      </c>
      <c r="C270" s="41" t="str">
        <f>SUBSTITUTE(IF($A270="","",UPPER(VLOOKUP($A270,'[8]DATA WP'!$AH:$BG,3,FALSE))),",","")</f>
        <v/>
      </c>
      <c r="D270" s="41" t="str">
        <f>IF($A270="","",VLOOKUP((VLOOKUP($A270,'[8]DATA WP'!$AH:$BG,5,FALSE)),'[8]4. Dimension Matrix'!$H$20:$I$24,2,FALSE))</f>
        <v/>
      </c>
      <c r="E270" s="42" t="str">
        <f>IF($A270="","",VLOOKUP(VLOOKUP($A270,'[8]DATA WP'!$AH:$BG,12,FALSE),'[8]2. Imprints Matrix'!$A:$E,4,FALSE))</f>
        <v/>
      </c>
      <c r="F270" s="43" t="str">
        <f>IF($A270="","",VLOOKUP($A270,'[8]DATA WP'!$AH:$BG,4,FALSE))</f>
        <v/>
      </c>
      <c r="G270" s="42" t="str">
        <f>IFERROR(IF(VLOOKUP($A270,'[8]DATA WP'!$AH:$BG,15,FALSE)="YES","FIRM",IF(VLOOKUP($A270,'[8]DATA WP'!$AH:$BG,15,FALSE)="NO","SOR")),"")</f>
        <v/>
      </c>
      <c r="H270" s="44" t="str">
        <f>IF($A270="","",TEXT(VLOOKUP($A270,'[8]DATA WP'!$AH:$BG,13,FALSE),"dd/mm/yy"))</f>
        <v/>
      </c>
      <c r="I270" s="44"/>
      <c r="J270" s="44"/>
    </row>
    <row r="271" spans="1:10" s="33" customFormat="1" ht="34.5" customHeight="1" x14ac:dyDescent="0.3">
      <c r="A271" s="41" t="str">
        <f>IFERROR(IF(VLOOKUP(ROW()-17,'[8]DATA WP'!$M:$BG,22,FALSE)=0,"",VLOOKUP(ROW()-17,'[8]DATA WP'!$M:$BG,22,FALSE)),"")</f>
        <v/>
      </c>
      <c r="B271" s="41" t="str">
        <f>IF($A271="","",UPPER(VLOOKUP($A271,'[8]DATA WP'!$AH:$BG,2,FALSE)))</f>
        <v/>
      </c>
      <c r="C271" s="41" t="str">
        <f>SUBSTITUTE(IF($A271="","",UPPER(VLOOKUP($A271,'[8]DATA WP'!$AH:$BG,3,FALSE))),",","")</f>
        <v/>
      </c>
      <c r="D271" s="41" t="str">
        <f>IF($A271="","",VLOOKUP((VLOOKUP($A271,'[8]DATA WP'!$AH:$BG,5,FALSE)),'[8]4. Dimension Matrix'!$H$20:$I$24,2,FALSE))</f>
        <v/>
      </c>
      <c r="E271" s="42" t="str">
        <f>IF($A271="","",VLOOKUP(VLOOKUP($A271,'[8]DATA WP'!$AH:$BG,12,FALSE),'[8]2. Imprints Matrix'!$A:$E,4,FALSE))</f>
        <v/>
      </c>
      <c r="F271" s="43" t="str">
        <f>IF($A271="","",VLOOKUP($A271,'[8]DATA WP'!$AH:$BG,4,FALSE))</f>
        <v/>
      </c>
      <c r="G271" s="42" t="str">
        <f>IFERROR(IF(VLOOKUP($A271,'[8]DATA WP'!$AH:$BG,15,FALSE)="YES","FIRM",IF(VLOOKUP($A271,'[8]DATA WP'!$AH:$BG,15,FALSE)="NO","SOR")),"")</f>
        <v/>
      </c>
      <c r="H271" s="44" t="str">
        <f>IF($A271="","",TEXT(VLOOKUP($A271,'[8]DATA WP'!$AH:$BG,13,FALSE),"dd/mm/yy"))</f>
        <v/>
      </c>
      <c r="I271" s="44"/>
      <c r="J271" s="44"/>
    </row>
    <row r="272" spans="1:10" s="33" customFormat="1" ht="34.5" customHeight="1" x14ac:dyDescent="0.3">
      <c r="A272" s="41" t="str">
        <f>IFERROR(IF(VLOOKUP(ROW()-17,'[8]DATA WP'!$M:$BG,22,FALSE)=0,"",VLOOKUP(ROW()-17,'[8]DATA WP'!$M:$BG,22,FALSE)),"")</f>
        <v/>
      </c>
      <c r="B272" s="41" t="str">
        <f>IF($A272="","",UPPER(VLOOKUP($A272,'[8]DATA WP'!$AH:$BG,2,FALSE)))</f>
        <v/>
      </c>
      <c r="C272" s="41" t="str">
        <f>SUBSTITUTE(IF($A272="","",UPPER(VLOOKUP($A272,'[8]DATA WP'!$AH:$BG,3,FALSE))),",","")</f>
        <v/>
      </c>
      <c r="D272" s="41" t="str">
        <f>IF($A272="","",VLOOKUP((VLOOKUP($A272,'[8]DATA WP'!$AH:$BG,5,FALSE)),'[8]4. Dimension Matrix'!$H$20:$I$24,2,FALSE))</f>
        <v/>
      </c>
      <c r="E272" s="42" t="str">
        <f>IF($A272="","",VLOOKUP(VLOOKUP($A272,'[8]DATA WP'!$AH:$BG,12,FALSE),'[8]2. Imprints Matrix'!$A:$E,4,FALSE))</f>
        <v/>
      </c>
      <c r="F272" s="43" t="str">
        <f>IF($A272="","",VLOOKUP($A272,'[8]DATA WP'!$AH:$BG,4,FALSE))</f>
        <v/>
      </c>
      <c r="G272" s="42" t="str">
        <f>IFERROR(IF(VLOOKUP($A272,'[8]DATA WP'!$AH:$BG,15,FALSE)="YES","FIRM",IF(VLOOKUP($A272,'[8]DATA WP'!$AH:$BG,15,FALSE)="NO","SOR")),"")</f>
        <v/>
      </c>
      <c r="H272" s="44" t="str">
        <f>IF($A272="","",TEXT(VLOOKUP($A272,'[8]DATA WP'!$AH:$BG,13,FALSE),"dd/mm/yy"))</f>
        <v/>
      </c>
      <c r="I272" s="44"/>
      <c r="J272" s="44"/>
    </row>
    <row r="273" spans="1:10" s="33" customFormat="1" ht="34.5" customHeight="1" x14ac:dyDescent="0.3">
      <c r="A273" s="41" t="str">
        <f>IFERROR(IF(VLOOKUP(ROW()-17,'[8]DATA WP'!$M:$BG,22,FALSE)=0,"",VLOOKUP(ROW()-17,'[8]DATA WP'!$M:$BG,22,FALSE)),"")</f>
        <v/>
      </c>
      <c r="B273" s="41" t="str">
        <f>IF($A273="","",UPPER(VLOOKUP($A273,'[8]DATA WP'!$AH:$BG,2,FALSE)))</f>
        <v/>
      </c>
      <c r="C273" s="41" t="str">
        <f>SUBSTITUTE(IF($A273="","",UPPER(VLOOKUP($A273,'[8]DATA WP'!$AH:$BG,3,FALSE))),",","")</f>
        <v/>
      </c>
      <c r="D273" s="41" t="str">
        <f>IF($A273="","",VLOOKUP((VLOOKUP($A273,'[8]DATA WP'!$AH:$BG,5,FALSE)),'[8]4. Dimension Matrix'!$H$20:$I$24,2,FALSE))</f>
        <v/>
      </c>
      <c r="E273" s="42" t="str">
        <f>IF($A273="","",VLOOKUP(VLOOKUP($A273,'[8]DATA WP'!$AH:$BG,12,FALSE),'[8]2. Imprints Matrix'!$A:$E,4,FALSE))</f>
        <v/>
      </c>
      <c r="F273" s="43" t="str">
        <f>IF($A273="","",VLOOKUP($A273,'[8]DATA WP'!$AH:$BG,4,FALSE))</f>
        <v/>
      </c>
      <c r="G273" s="42" t="str">
        <f>IFERROR(IF(VLOOKUP($A273,'[8]DATA WP'!$AH:$BG,15,FALSE)="YES","FIRM",IF(VLOOKUP($A273,'[8]DATA WP'!$AH:$BG,15,FALSE)="NO","SOR")),"")</f>
        <v/>
      </c>
      <c r="H273" s="44" t="str">
        <f>IF($A273="","",TEXT(VLOOKUP($A273,'[8]DATA WP'!$AH:$BG,13,FALSE),"dd/mm/yy"))</f>
        <v/>
      </c>
      <c r="I273" s="44"/>
      <c r="J273" s="44"/>
    </row>
    <row r="274" spans="1:10" s="33" customFormat="1" ht="34.5" customHeight="1" x14ac:dyDescent="0.3">
      <c r="A274" s="41" t="str">
        <f>IFERROR(IF(VLOOKUP(ROW()-17,'[8]DATA WP'!$M:$BG,22,FALSE)=0,"",VLOOKUP(ROW()-17,'[8]DATA WP'!$M:$BG,22,FALSE)),"")</f>
        <v/>
      </c>
      <c r="B274" s="41" t="str">
        <f>IF($A274="","",UPPER(VLOOKUP($A274,'[8]DATA WP'!$AH:$BG,2,FALSE)))</f>
        <v/>
      </c>
      <c r="C274" s="41" t="str">
        <f>SUBSTITUTE(IF($A274="","",UPPER(VLOOKUP($A274,'[8]DATA WP'!$AH:$BG,3,FALSE))),",","")</f>
        <v/>
      </c>
      <c r="D274" s="41" t="str">
        <f>IF($A274="","",VLOOKUP((VLOOKUP($A274,'[8]DATA WP'!$AH:$BG,5,FALSE)),'[8]4. Dimension Matrix'!$H$20:$I$24,2,FALSE))</f>
        <v/>
      </c>
      <c r="E274" s="42" t="str">
        <f>IF($A274="","",VLOOKUP(VLOOKUP($A274,'[8]DATA WP'!$AH:$BG,12,FALSE),'[8]2. Imprints Matrix'!$A:$E,4,FALSE))</f>
        <v/>
      </c>
      <c r="F274" s="43" t="str">
        <f>IF($A274="","",VLOOKUP($A274,'[8]DATA WP'!$AH:$BG,4,FALSE))</f>
        <v/>
      </c>
      <c r="G274" s="42" t="str">
        <f>IFERROR(IF(VLOOKUP($A274,'[8]DATA WP'!$AH:$BG,15,FALSE)="YES","FIRM",IF(VLOOKUP($A274,'[8]DATA WP'!$AH:$BG,15,FALSE)="NO","SOR")),"")</f>
        <v/>
      </c>
      <c r="H274" s="44" t="str">
        <f>IF($A274="","",TEXT(VLOOKUP($A274,'[8]DATA WP'!$AH:$BG,13,FALSE),"dd/mm/yy"))</f>
        <v/>
      </c>
      <c r="I274" s="44"/>
      <c r="J274" s="44"/>
    </row>
    <row r="275" spans="1:10" s="33" customFormat="1" ht="34.5" customHeight="1" x14ac:dyDescent="0.3">
      <c r="A275" s="41" t="str">
        <f>IFERROR(IF(VLOOKUP(ROW()-17,'[8]DATA WP'!$M:$BG,22,FALSE)=0,"",VLOOKUP(ROW()-17,'[8]DATA WP'!$M:$BG,22,FALSE)),"")</f>
        <v/>
      </c>
      <c r="B275" s="41" t="str">
        <f>IF($A275="","",UPPER(VLOOKUP($A275,'[8]DATA WP'!$AH:$BG,2,FALSE)))</f>
        <v/>
      </c>
      <c r="C275" s="41" t="str">
        <f>SUBSTITUTE(IF($A275="","",UPPER(VLOOKUP($A275,'[8]DATA WP'!$AH:$BG,3,FALSE))),",","")</f>
        <v/>
      </c>
      <c r="D275" s="41" t="str">
        <f>IF($A275="","",VLOOKUP((VLOOKUP($A275,'[8]DATA WP'!$AH:$BG,5,FALSE)),'[8]4. Dimension Matrix'!$H$20:$I$24,2,FALSE))</f>
        <v/>
      </c>
      <c r="E275" s="42" t="str">
        <f>IF($A275="","",VLOOKUP(VLOOKUP($A275,'[8]DATA WP'!$AH:$BG,12,FALSE),'[8]2. Imprints Matrix'!$A:$E,4,FALSE))</f>
        <v/>
      </c>
      <c r="F275" s="43" t="str">
        <f>IF($A275="","",VLOOKUP($A275,'[8]DATA WP'!$AH:$BG,4,FALSE))</f>
        <v/>
      </c>
      <c r="G275" s="42" t="str">
        <f>IFERROR(IF(VLOOKUP($A275,'[8]DATA WP'!$AH:$BG,15,FALSE)="YES","FIRM",IF(VLOOKUP($A275,'[8]DATA WP'!$AH:$BG,15,FALSE)="NO","SOR")),"")</f>
        <v/>
      </c>
      <c r="H275" s="44" t="str">
        <f>IF($A275="","",TEXT(VLOOKUP($A275,'[8]DATA WP'!$AH:$BG,13,FALSE),"dd/mm/yy"))</f>
        <v/>
      </c>
      <c r="I275" s="44"/>
      <c r="J275" s="44"/>
    </row>
    <row r="276" spans="1:10" s="33" customFormat="1" ht="34.5" customHeight="1" x14ac:dyDescent="0.3">
      <c r="A276" s="41" t="str">
        <f>IFERROR(IF(VLOOKUP(ROW()-17,'[8]DATA WP'!$M:$BG,22,FALSE)=0,"",VLOOKUP(ROW()-17,'[8]DATA WP'!$M:$BG,22,FALSE)),"")</f>
        <v/>
      </c>
      <c r="B276" s="41" t="str">
        <f>IF($A276="","",UPPER(VLOOKUP($A276,'[8]DATA WP'!$AH:$BG,2,FALSE)))</f>
        <v/>
      </c>
      <c r="C276" s="41" t="str">
        <f>SUBSTITUTE(IF($A276="","",UPPER(VLOOKUP($A276,'[8]DATA WP'!$AH:$BG,3,FALSE))),",","")</f>
        <v/>
      </c>
      <c r="D276" s="41" t="str">
        <f>IF($A276="","",VLOOKUP((VLOOKUP($A276,'[8]DATA WP'!$AH:$BG,5,FALSE)),'[8]4. Dimension Matrix'!$H$20:$I$24,2,FALSE))</f>
        <v/>
      </c>
      <c r="E276" s="42" t="str">
        <f>IF($A276="","",VLOOKUP(VLOOKUP($A276,'[8]DATA WP'!$AH:$BG,12,FALSE),'[8]2. Imprints Matrix'!$A:$E,4,FALSE))</f>
        <v/>
      </c>
      <c r="F276" s="43" t="str">
        <f>IF($A276="","",VLOOKUP($A276,'[8]DATA WP'!$AH:$BG,4,FALSE))</f>
        <v/>
      </c>
      <c r="G276" s="42" t="str">
        <f>IFERROR(IF(VLOOKUP($A276,'[8]DATA WP'!$AH:$BG,15,FALSE)="YES","FIRM",IF(VLOOKUP($A276,'[8]DATA WP'!$AH:$BG,15,FALSE)="NO","SOR")),"")</f>
        <v/>
      </c>
      <c r="H276" s="44" t="str">
        <f>IF($A276="","",TEXT(VLOOKUP($A276,'[8]DATA WP'!$AH:$BG,13,FALSE),"dd/mm/yy"))</f>
        <v/>
      </c>
      <c r="I276" s="44"/>
      <c r="J276" s="44"/>
    </row>
    <row r="277" spans="1:10" s="33" customFormat="1" ht="34.5" customHeight="1" x14ac:dyDescent="0.3">
      <c r="A277" s="41" t="str">
        <f>IFERROR(IF(VLOOKUP(ROW()-17,'[8]DATA WP'!$M:$BG,22,FALSE)=0,"",VLOOKUP(ROW()-17,'[8]DATA WP'!$M:$BG,22,FALSE)),"")</f>
        <v/>
      </c>
      <c r="B277" s="41" t="str">
        <f>IF($A277="","",UPPER(VLOOKUP($A277,'[8]DATA WP'!$AH:$BG,2,FALSE)))</f>
        <v/>
      </c>
      <c r="C277" s="41" t="str">
        <f>SUBSTITUTE(IF($A277="","",UPPER(VLOOKUP($A277,'[8]DATA WP'!$AH:$BG,3,FALSE))),",","")</f>
        <v/>
      </c>
      <c r="D277" s="41" t="str">
        <f>IF($A277="","",VLOOKUP((VLOOKUP($A277,'[8]DATA WP'!$AH:$BG,5,FALSE)),'[8]4. Dimension Matrix'!$H$20:$I$24,2,FALSE))</f>
        <v/>
      </c>
      <c r="E277" s="42" t="str">
        <f>IF($A277="","",VLOOKUP(VLOOKUP($A277,'[8]DATA WP'!$AH:$BG,12,FALSE),'[8]2. Imprints Matrix'!$A:$E,4,FALSE))</f>
        <v/>
      </c>
      <c r="F277" s="43" t="str">
        <f>IF($A277="","",VLOOKUP($A277,'[8]DATA WP'!$AH:$BG,4,FALSE))</f>
        <v/>
      </c>
      <c r="G277" s="42" t="str">
        <f>IFERROR(IF(VLOOKUP($A277,'[8]DATA WP'!$AH:$BG,15,FALSE)="YES","FIRM",IF(VLOOKUP($A277,'[8]DATA WP'!$AH:$BG,15,FALSE)="NO","SOR")),"")</f>
        <v/>
      </c>
      <c r="H277" s="44" t="str">
        <f>IF($A277="","",TEXT(VLOOKUP($A277,'[8]DATA WP'!$AH:$BG,13,FALSE),"dd/mm/yy"))</f>
        <v/>
      </c>
      <c r="I277" s="44"/>
      <c r="J277" s="44"/>
    </row>
    <row r="278" spans="1:10" s="33" customFormat="1" ht="34.5" customHeight="1" x14ac:dyDescent="0.3">
      <c r="A278" s="41" t="str">
        <f>IFERROR(IF(VLOOKUP(ROW()-17,'[8]DATA WP'!$M:$BG,22,FALSE)=0,"",VLOOKUP(ROW()-17,'[8]DATA WP'!$M:$BG,22,FALSE)),"")</f>
        <v/>
      </c>
      <c r="B278" s="41" t="str">
        <f>IF($A278="","",UPPER(VLOOKUP($A278,'[8]DATA WP'!$AH:$BG,2,FALSE)))</f>
        <v/>
      </c>
      <c r="C278" s="41" t="str">
        <f>SUBSTITUTE(IF($A278="","",UPPER(VLOOKUP($A278,'[8]DATA WP'!$AH:$BG,3,FALSE))),",","")</f>
        <v/>
      </c>
      <c r="D278" s="41" t="str">
        <f>IF($A278="","",VLOOKUP((VLOOKUP($A278,'[8]DATA WP'!$AH:$BG,5,FALSE)),'[8]4. Dimension Matrix'!$H$20:$I$24,2,FALSE))</f>
        <v/>
      </c>
      <c r="E278" s="42" t="str">
        <f>IF($A278="","",VLOOKUP(VLOOKUP($A278,'[8]DATA WP'!$AH:$BG,12,FALSE),'[8]2. Imprints Matrix'!$A:$E,4,FALSE))</f>
        <v/>
      </c>
      <c r="F278" s="43" t="str">
        <f>IF($A278="","",VLOOKUP($A278,'[8]DATA WP'!$AH:$BG,4,FALSE))</f>
        <v/>
      </c>
      <c r="G278" s="42" t="str">
        <f>IFERROR(IF(VLOOKUP($A278,'[8]DATA WP'!$AH:$BG,15,FALSE)="YES","FIRM",IF(VLOOKUP($A278,'[8]DATA WP'!$AH:$BG,15,FALSE)="NO","SOR")),"")</f>
        <v/>
      </c>
      <c r="H278" s="44" t="str">
        <f>IF($A278="","",TEXT(VLOOKUP($A278,'[8]DATA WP'!$AH:$BG,13,FALSE),"dd/mm/yy"))</f>
        <v/>
      </c>
      <c r="I278" s="44"/>
      <c r="J278" s="44"/>
    </row>
    <row r="279" spans="1:10" s="33" customFormat="1" ht="34.5" customHeight="1" x14ac:dyDescent="0.3">
      <c r="A279" s="41" t="str">
        <f>IFERROR(IF(VLOOKUP(ROW()-17,'[8]DATA WP'!$M:$BG,22,FALSE)=0,"",VLOOKUP(ROW()-17,'[8]DATA WP'!$M:$BG,22,FALSE)),"")</f>
        <v/>
      </c>
      <c r="B279" s="41" t="str">
        <f>IF($A279="","",UPPER(VLOOKUP($A279,'[8]DATA WP'!$AH:$BG,2,FALSE)))</f>
        <v/>
      </c>
      <c r="C279" s="41" t="str">
        <f>SUBSTITUTE(IF($A279="","",UPPER(VLOOKUP($A279,'[8]DATA WP'!$AH:$BG,3,FALSE))),",","")</f>
        <v/>
      </c>
      <c r="D279" s="41" t="str">
        <f>IF($A279="","",VLOOKUP((VLOOKUP($A279,'[8]DATA WP'!$AH:$BG,5,FALSE)),'[8]4. Dimension Matrix'!$H$20:$I$24,2,FALSE))</f>
        <v/>
      </c>
      <c r="E279" s="42" t="str">
        <f>IF($A279="","",VLOOKUP(VLOOKUP($A279,'[8]DATA WP'!$AH:$BG,12,FALSE),'[8]2. Imprints Matrix'!$A:$E,4,FALSE))</f>
        <v/>
      </c>
      <c r="F279" s="43" t="str">
        <f>IF($A279="","",VLOOKUP($A279,'[8]DATA WP'!$AH:$BG,4,FALSE))</f>
        <v/>
      </c>
      <c r="G279" s="42" t="str">
        <f>IFERROR(IF(VLOOKUP($A279,'[8]DATA WP'!$AH:$BG,15,FALSE)="YES","FIRM",IF(VLOOKUP($A279,'[8]DATA WP'!$AH:$BG,15,FALSE)="NO","SOR")),"")</f>
        <v/>
      </c>
      <c r="H279" s="44" t="str">
        <f>IF($A279="","",TEXT(VLOOKUP($A279,'[8]DATA WP'!$AH:$BG,13,FALSE),"dd/mm/yy"))</f>
        <v/>
      </c>
      <c r="I279" s="44"/>
      <c r="J279" s="44"/>
    </row>
    <row r="280" spans="1:10" s="33" customFormat="1" ht="34.5" customHeight="1" x14ac:dyDescent="0.3">
      <c r="A280" s="41" t="str">
        <f>IFERROR(IF(VLOOKUP(ROW()-17,'[8]DATA WP'!$M:$BG,22,FALSE)=0,"",VLOOKUP(ROW()-17,'[8]DATA WP'!$M:$BG,22,FALSE)),"")</f>
        <v/>
      </c>
      <c r="B280" s="41" t="str">
        <f>IF($A280="","",UPPER(VLOOKUP($A280,'[8]DATA WP'!$AH:$BG,2,FALSE)))</f>
        <v/>
      </c>
      <c r="C280" s="41" t="str">
        <f>SUBSTITUTE(IF($A280="","",UPPER(VLOOKUP($A280,'[8]DATA WP'!$AH:$BG,3,FALSE))),",","")</f>
        <v/>
      </c>
      <c r="D280" s="41" t="str">
        <f>IF($A280="","",VLOOKUP((VLOOKUP($A280,'[8]DATA WP'!$AH:$BG,5,FALSE)),'[8]4. Dimension Matrix'!$H$20:$I$24,2,FALSE))</f>
        <v/>
      </c>
      <c r="E280" s="42" t="str">
        <f>IF($A280="","",VLOOKUP(VLOOKUP($A280,'[8]DATA WP'!$AH:$BG,12,FALSE),'[8]2. Imprints Matrix'!$A:$E,4,FALSE))</f>
        <v/>
      </c>
      <c r="F280" s="43" t="str">
        <f>IF($A280="","",VLOOKUP($A280,'[8]DATA WP'!$AH:$BG,4,FALSE))</f>
        <v/>
      </c>
      <c r="G280" s="42" t="str">
        <f>IFERROR(IF(VLOOKUP($A280,'[8]DATA WP'!$AH:$BG,15,FALSE)="YES","FIRM",IF(VLOOKUP($A280,'[8]DATA WP'!$AH:$BG,15,FALSE)="NO","SOR")),"")</f>
        <v/>
      </c>
      <c r="H280" s="44" t="str">
        <f>IF($A280="","",TEXT(VLOOKUP($A280,'[8]DATA WP'!$AH:$BG,13,FALSE),"dd/mm/yy"))</f>
        <v/>
      </c>
      <c r="I280" s="44"/>
      <c r="J280" s="44"/>
    </row>
    <row r="281" spans="1:10" s="33" customFormat="1" ht="34.5" customHeight="1" x14ac:dyDescent="0.3">
      <c r="A281" s="41" t="str">
        <f>IFERROR(IF(VLOOKUP(ROW()-17,'[8]DATA WP'!$M:$BG,22,FALSE)=0,"",VLOOKUP(ROW()-17,'[8]DATA WP'!$M:$BG,22,FALSE)),"")</f>
        <v/>
      </c>
      <c r="B281" s="41" t="str">
        <f>IF($A281="","",UPPER(VLOOKUP($A281,'[8]DATA WP'!$AH:$BG,2,FALSE)))</f>
        <v/>
      </c>
      <c r="C281" s="41" t="str">
        <f>SUBSTITUTE(IF($A281="","",UPPER(VLOOKUP($A281,'[8]DATA WP'!$AH:$BG,3,FALSE))),",","")</f>
        <v/>
      </c>
      <c r="D281" s="41" t="str">
        <f>IF($A281="","",VLOOKUP((VLOOKUP($A281,'[8]DATA WP'!$AH:$BG,5,FALSE)),'[8]4. Dimension Matrix'!$H$20:$I$24,2,FALSE))</f>
        <v/>
      </c>
      <c r="E281" s="42" t="str">
        <f>IF($A281="","",VLOOKUP(VLOOKUP($A281,'[8]DATA WP'!$AH:$BG,12,FALSE),'[8]2. Imprints Matrix'!$A:$E,4,FALSE))</f>
        <v/>
      </c>
      <c r="F281" s="43" t="str">
        <f>IF($A281="","",VLOOKUP($A281,'[8]DATA WP'!$AH:$BG,4,FALSE))</f>
        <v/>
      </c>
      <c r="G281" s="42" t="str">
        <f>IFERROR(IF(VLOOKUP($A281,'[8]DATA WP'!$AH:$BG,15,FALSE)="YES","FIRM",IF(VLOOKUP($A281,'[8]DATA WP'!$AH:$BG,15,FALSE)="NO","SOR")),"")</f>
        <v/>
      </c>
      <c r="H281" s="44" t="str">
        <f>IF($A281="","",TEXT(VLOOKUP($A281,'[8]DATA WP'!$AH:$BG,13,FALSE),"dd/mm/yy"))</f>
        <v/>
      </c>
      <c r="I281" s="44"/>
      <c r="J281" s="44"/>
    </row>
    <row r="282" spans="1:10" s="33" customFormat="1" ht="34.5" customHeight="1" x14ac:dyDescent="0.3">
      <c r="A282" s="41" t="str">
        <f>IFERROR(IF(VLOOKUP(ROW()-17,'[8]DATA WP'!$M:$BG,22,FALSE)=0,"",VLOOKUP(ROW()-17,'[8]DATA WP'!$M:$BG,22,FALSE)),"")</f>
        <v/>
      </c>
      <c r="B282" s="41" t="str">
        <f>IF($A282="","",UPPER(VLOOKUP($A282,'[8]DATA WP'!$AH:$BG,2,FALSE)))</f>
        <v/>
      </c>
      <c r="C282" s="41" t="str">
        <f>SUBSTITUTE(IF($A282="","",UPPER(VLOOKUP($A282,'[8]DATA WP'!$AH:$BG,3,FALSE))),",","")</f>
        <v/>
      </c>
      <c r="D282" s="41" t="str">
        <f>IF($A282="","",VLOOKUP((VLOOKUP($A282,'[8]DATA WP'!$AH:$BG,5,FALSE)),'[8]4. Dimension Matrix'!$H$20:$I$24,2,FALSE))</f>
        <v/>
      </c>
      <c r="E282" s="42" t="str">
        <f>IF($A282="","",VLOOKUP(VLOOKUP($A282,'[8]DATA WP'!$AH:$BG,12,FALSE),'[8]2. Imprints Matrix'!$A:$E,4,FALSE))</f>
        <v/>
      </c>
      <c r="F282" s="43" t="str">
        <f>IF($A282="","",VLOOKUP($A282,'[8]DATA WP'!$AH:$BG,4,FALSE))</f>
        <v/>
      </c>
      <c r="G282" s="42" t="str">
        <f>IFERROR(IF(VLOOKUP($A282,'[8]DATA WP'!$AH:$BG,15,FALSE)="YES","FIRM",IF(VLOOKUP($A282,'[8]DATA WP'!$AH:$BG,15,FALSE)="NO","SOR")),"")</f>
        <v/>
      </c>
      <c r="H282" s="44" t="str">
        <f>IF($A282="","",TEXT(VLOOKUP($A282,'[8]DATA WP'!$AH:$BG,13,FALSE),"dd/mm/yy"))</f>
        <v/>
      </c>
      <c r="I282" s="44"/>
      <c r="J282" s="44"/>
    </row>
    <row r="283" spans="1:10" s="33" customFormat="1" ht="34.5" customHeight="1" x14ac:dyDescent="0.3">
      <c r="A283" s="41" t="str">
        <f>IFERROR(IF(VLOOKUP(ROW()-17,'[8]DATA WP'!$M:$BG,22,FALSE)=0,"",VLOOKUP(ROW()-17,'[8]DATA WP'!$M:$BG,22,FALSE)),"")</f>
        <v/>
      </c>
      <c r="B283" s="41" t="str">
        <f>IF($A283="","",UPPER(VLOOKUP($A283,'[8]DATA WP'!$AH:$BG,2,FALSE)))</f>
        <v/>
      </c>
      <c r="C283" s="41" t="str">
        <f>SUBSTITUTE(IF($A283="","",UPPER(VLOOKUP($A283,'[8]DATA WP'!$AH:$BG,3,FALSE))),",","")</f>
        <v/>
      </c>
      <c r="D283" s="41" t="str">
        <f>IF($A283="","",VLOOKUP((VLOOKUP($A283,'[8]DATA WP'!$AH:$BG,5,FALSE)),'[8]4. Dimension Matrix'!$H$20:$I$24,2,FALSE))</f>
        <v/>
      </c>
      <c r="E283" s="42" t="str">
        <f>IF($A283="","",VLOOKUP(VLOOKUP($A283,'[8]DATA WP'!$AH:$BG,12,FALSE),'[8]2. Imprints Matrix'!$A:$E,4,FALSE))</f>
        <v/>
      </c>
      <c r="F283" s="43" t="str">
        <f>IF($A283="","",VLOOKUP($A283,'[8]DATA WP'!$AH:$BG,4,FALSE))</f>
        <v/>
      </c>
      <c r="G283" s="42" t="str">
        <f>IFERROR(IF(VLOOKUP($A283,'[8]DATA WP'!$AH:$BG,15,FALSE)="YES","FIRM",IF(VLOOKUP($A283,'[8]DATA WP'!$AH:$BG,15,FALSE)="NO","SOR")),"")</f>
        <v/>
      </c>
      <c r="H283" s="44" t="str">
        <f>IF($A283="","",TEXT(VLOOKUP($A283,'[8]DATA WP'!$AH:$BG,13,FALSE),"dd/mm/yy"))</f>
        <v/>
      </c>
      <c r="I283" s="44"/>
      <c r="J283" s="44"/>
    </row>
  </sheetData>
  <autoFilter ref="A17:J95" xr:uid="{00000000-0009-0000-0000-000000000000}">
    <sortState xmlns:xlrd2="http://schemas.microsoft.com/office/spreadsheetml/2017/richdata2" ref="A18:J89">
      <sortCondition ref="J17:J89"/>
    </sortState>
  </autoFilter>
  <mergeCells count="2">
    <mergeCell ref="A2:J2"/>
    <mergeCell ref="A13:J15"/>
  </mergeCells>
  <conditionalFormatting sqref="A18 C32:D32 A19:B24 J18:J24 A83:D89 F85:J89 I56:I77 A27:H29 A25:C26 F26:H26 F19:I25 F42:H84 I26:I54 J26:J84 A54:D75 A30:D31 F30:H31 E58:E61 A43:C53 A42:B42 E46:E52">
    <cfRule type="cellIs" dxfId="53" priority="142" stopIfTrue="1" operator="equal">
      <formula>""</formula>
    </cfRule>
  </conditionalFormatting>
  <conditionalFormatting sqref="B18:I18 C21 E21 C19:E20">
    <cfRule type="cellIs" dxfId="52" priority="141" stopIfTrue="1" operator="equal">
      <formula>""</formula>
    </cfRule>
  </conditionalFormatting>
  <conditionalFormatting sqref="A269:A283 J269:J283">
    <cfRule type="cellIs" dxfId="51" priority="140" stopIfTrue="1" operator="equal">
      <formula>""</formula>
    </cfRule>
  </conditionalFormatting>
  <conditionalFormatting sqref="B269:I283">
    <cfRule type="cellIs" dxfId="50" priority="139" stopIfTrue="1" operator="equal">
      <formula>""</formula>
    </cfRule>
  </conditionalFormatting>
  <conditionalFormatting sqref="C22:C23">
    <cfRule type="cellIs" dxfId="49" priority="100" stopIfTrue="1" operator="equal">
      <formula>""</formula>
    </cfRule>
  </conditionalFormatting>
  <conditionalFormatting sqref="E23">
    <cfRule type="cellIs" dxfId="48" priority="95" stopIfTrue="1" operator="equal">
      <formula>""</formula>
    </cfRule>
  </conditionalFormatting>
  <conditionalFormatting sqref="A32:B32 A78:D82 A76:C77 F32:H41 A33:D33 A37:D40 A34:C36 A41:C41 C42">
    <cfRule type="cellIs" dxfId="47" priority="94" stopIfTrue="1" operator="equal">
      <formula>""</formula>
    </cfRule>
  </conditionalFormatting>
  <conditionalFormatting sqref="C24">
    <cfRule type="cellIs" dxfId="46" priority="86" stopIfTrue="1" operator="equal">
      <formula>""</formula>
    </cfRule>
  </conditionalFormatting>
  <conditionalFormatting sqref="I78">
    <cfRule type="cellIs" dxfId="45" priority="80" stopIfTrue="1" operator="equal">
      <formula>""</formula>
    </cfRule>
  </conditionalFormatting>
  <conditionalFormatting sqref="I55">
    <cfRule type="cellIs" dxfId="44" priority="79" stopIfTrue="1" operator="equal">
      <formula>""</formula>
    </cfRule>
  </conditionalFormatting>
  <conditionalFormatting sqref="I83:I84">
    <cfRule type="cellIs" dxfId="43" priority="78" stopIfTrue="1" operator="equal">
      <formula>""</formula>
    </cfRule>
  </conditionalFormatting>
  <conditionalFormatting sqref="I79:I82">
    <cfRule type="cellIs" dxfId="42" priority="77" stopIfTrue="1" operator="equal">
      <formula>""</formula>
    </cfRule>
  </conditionalFormatting>
  <conditionalFormatting sqref="D76">
    <cfRule type="cellIs" dxfId="41" priority="75" stopIfTrue="1" operator="equal">
      <formula>""</formula>
    </cfRule>
  </conditionalFormatting>
  <conditionalFormatting sqref="E63:E68 E86:E89 E82 E71:E78">
    <cfRule type="cellIs" dxfId="40" priority="73" stopIfTrue="1" operator="equal">
      <formula>""</formula>
    </cfRule>
  </conditionalFormatting>
  <conditionalFormatting sqref="E32:E33 E38 E40">
    <cfRule type="cellIs" dxfId="39" priority="54" stopIfTrue="1" operator="equal">
      <formula>""</formula>
    </cfRule>
  </conditionalFormatting>
  <conditionalFormatting sqref="D77">
    <cfRule type="cellIs" dxfId="38" priority="53" stopIfTrue="1" operator="equal">
      <formula>""</formula>
    </cfRule>
  </conditionalFormatting>
  <conditionalFormatting sqref="A90:D95 F90:J95">
    <cfRule type="cellIs" dxfId="37" priority="52" stopIfTrue="1" operator="equal">
      <formula>""</formula>
    </cfRule>
  </conditionalFormatting>
  <conditionalFormatting sqref="E90:E95">
    <cfRule type="cellIs" dxfId="36" priority="51" stopIfTrue="1" operator="equal">
      <formula>""</formula>
    </cfRule>
  </conditionalFormatting>
  <conditionalFormatting sqref="D21:D24">
    <cfRule type="cellIs" dxfId="35" priority="50" stopIfTrue="1" operator="equal">
      <formula>""</formula>
    </cfRule>
  </conditionalFormatting>
  <conditionalFormatting sqref="E41:E42">
    <cfRule type="cellIs" dxfId="34" priority="49" stopIfTrue="1" operator="equal">
      <formula>""</formula>
    </cfRule>
  </conditionalFormatting>
  <conditionalFormatting sqref="E84">
    <cfRule type="cellIs" dxfId="32" priority="45" stopIfTrue="1" operator="equal">
      <formula>""</formula>
    </cfRule>
  </conditionalFormatting>
  <conditionalFormatting sqref="E85">
    <cfRule type="cellIs" dxfId="31" priority="44" stopIfTrue="1" operator="equal">
      <formula>""</formula>
    </cfRule>
  </conditionalFormatting>
  <conditionalFormatting sqref="E83">
    <cfRule type="cellIs" dxfId="30" priority="43" stopIfTrue="1" operator="equal">
      <formula>""</formula>
    </cfRule>
  </conditionalFormatting>
  <conditionalFormatting sqref="E80">
    <cfRule type="cellIs" dxfId="29" priority="42" stopIfTrue="1" operator="equal">
      <formula>""</formula>
    </cfRule>
  </conditionalFormatting>
  <conditionalFormatting sqref="E55">
    <cfRule type="cellIs" dxfId="28" priority="39" stopIfTrue="1" operator="equal">
      <formula>""</formula>
    </cfRule>
  </conditionalFormatting>
  <conditionalFormatting sqref="E24">
    <cfRule type="cellIs" dxfId="27" priority="36" stopIfTrue="1" operator="equal">
      <formula>""</formula>
    </cfRule>
  </conditionalFormatting>
  <conditionalFormatting sqref="D25">
    <cfRule type="cellIs" dxfId="26" priority="28" stopIfTrue="1" operator="equal">
      <formula>""</formula>
    </cfRule>
  </conditionalFormatting>
  <conditionalFormatting sqref="E25">
    <cfRule type="cellIs" dxfId="25" priority="27" stopIfTrue="1" operator="equal">
      <formula>""</formula>
    </cfRule>
  </conditionalFormatting>
  <conditionalFormatting sqref="D26">
    <cfRule type="cellIs" dxfId="24" priority="26" stopIfTrue="1" operator="equal">
      <formula>""</formula>
    </cfRule>
  </conditionalFormatting>
  <conditionalFormatting sqref="E26">
    <cfRule type="cellIs" dxfId="23" priority="25" stopIfTrue="1" operator="equal">
      <formula>""</formula>
    </cfRule>
  </conditionalFormatting>
  <conditionalFormatting sqref="D34">
    <cfRule type="cellIs" dxfId="22" priority="24" stopIfTrue="1" operator="equal">
      <formula>""</formula>
    </cfRule>
  </conditionalFormatting>
  <conditionalFormatting sqref="E34">
    <cfRule type="cellIs" dxfId="21" priority="23" stopIfTrue="1" operator="equal">
      <formula>""</formula>
    </cfRule>
  </conditionalFormatting>
  <conditionalFormatting sqref="D35">
    <cfRule type="cellIs" dxfId="20" priority="22" stopIfTrue="1" operator="equal">
      <formula>""</formula>
    </cfRule>
  </conditionalFormatting>
  <conditionalFormatting sqref="E35">
    <cfRule type="cellIs" dxfId="19" priority="21" stopIfTrue="1" operator="equal">
      <formula>""</formula>
    </cfRule>
  </conditionalFormatting>
  <conditionalFormatting sqref="D36">
    <cfRule type="cellIs" dxfId="18" priority="20" stopIfTrue="1" operator="equal">
      <formula>""</formula>
    </cfRule>
  </conditionalFormatting>
  <conditionalFormatting sqref="E36">
    <cfRule type="cellIs" dxfId="17" priority="19" stopIfTrue="1" operator="equal">
      <formula>""</formula>
    </cfRule>
  </conditionalFormatting>
  <conditionalFormatting sqref="D41:D53">
    <cfRule type="cellIs" dxfId="16" priority="18" stopIfTrue="1" operator="equal">
      <formula>""</formula>
    </cfRule>
  </conditionalFormatting>
  <conditionalFormatting sqref="E43:E44">
    <cfRule type="cellIs" dxfId="15" priority="17" stopIfTrue="1" operator="equal">
      <formula>""</formula>
    </cfRule>
  </conditionalFormatting>
  <conditionalFormatting sqref="E45">
    <cfRule type="cellIs" dxfId="14" priority="16" stopIfTrue="1" operator="equal">
      <formula>""</formula>
    </cfRule>
  </conditionalFormatting>
  <conditionalFormatting sqref="E30:E31">
    <cfRule type="cellIs" dxfId="13" priority="15" stopIfTrue="1" operator="equal">
      <formula>""</formula>
    </cfRule>
  </conditionalFormatting>
  <conditionalFormatting sqref="E62">
    <cfRule type="cellIs" dxfId="12" priority="14" stopIfTrue="1" operator="equal">
      <formula>""</formula>
    </cfRule>
  </conditionalFormatting>
  <conditionalFormatting sqref="E70">
    <cfRule type="cellIs" dxfId="11" priority="12" stopIfTrue="1" operator="equal">
      <formula>""</formula>
    </cfRule>
  </conditionalFormatting>
  <conditionalFormatting sqref="E79">
    <cfRule type="cellIs" dxfId="10" priority="11" stopIfTrue="1" operator="equal">
      <formula>""</formula>
    </cfRule>
  </conditionalFormatting>
  <conditionalFormatting sqref="E39">
    <cfRule type="cellIs" dxfId="9" priority="10" stopIfTrue="1" operator="equal">
      <formula>""</formula>
    </cfRule>
  </conditionalFormatting>
  <conditionalFormatting sqref="A96:D104 F96:J104">
    <cfRule type="cellIs" dxfId="8" priority="9" stopIfTrue="1" operator="equal">
      <formula>""</formula>
    </cfRule>
  </conditionalFormatting>
  <conditionalFormatting sqref="E96:E104">
    <cfRule type="cellIs" dxfId="7" priority="8" stopIfTrue="1" operator="equal">
      <formula>""</formula>
    </cfRule>
  </conditionalFormatting>
  <conditionalFormatting sqref="E81">
    <cfRule type="cellIs" dxfId="6" priority="7" stopIfTrue="1" operator="equal">
      <formula>""</formula>
    </cfRule>
  </conditionalFormatting>
  <conditionalFormatting sqref="E69">
    <cfRule type="cellIs" dxfId="5" priority="6" stopIfTrue="1" operator="equal">
      <formula>""</formula>
    </cfRule>
  </conditionalFormatting>
  <conditionalFormatting sqref="E56:E57">
    <cfRule type="cellIs" dxfId="4" priority="5" stopIfTrue="1" operator="equal">
      <formula>""</formula>
    </cfRule>
  </conditionalFormatting>
  <conditionalFormatting sqref="E53">
    <cfRule type="cellIs" dxfId="3" priority="4" stopIfTrue="1" operator="equal">
      <formula>""</formula>
    </cfRule>
  </conditionalFormatting>
  <conditionalFormatting sqref="E54">
    <cfRule type="cellIs" dxfId="2" priority="3" stopIfTrue="1" operator="equal">
      <formula>""</formula>
    </cfRule>
  </conditionalFormatting>
  <conditionalFormatting sqref="E22">
    <cfRule type="cellIs" dxfId="1" priority="2" stopIfTrue="1" operator="equal">
      <formula>""</formula>
    </cfRule>
  </conditionalFormatting>
  <conditionalFormatting sqref="E37">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57"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Holly Fox</cp:lastModifiedBy>
  <dcterms:created xsi:type="dcterms:W3CDTF">2014-02-19T21:14:16Z</dcterms:created>
  <dcterms:modified xsi:type="dcterms:W3CDTF">2021-09-06T23:57:07Z</dcterms:modified>
</cp:coreProperties>
</file>